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50" windowWidth="16290" windowHeight="57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1" l="1"/>
  <c r="J4" i="1" s="1"/>
  <c r="I6" i="1"/>
  <c r="I5" i="1"/>
  <c r="I9" i="1"/>
  <c r="I7" i="1"/>
  <c r="I8" i="1"/>
  <c r="I15" i="1"/>
  <c r="I11" i="1"/>
  <c r="I12" i="1"/>
  <c r="I14" i="1"/>
  <c r="I16" i="1"/>
  <c r="I13" i="1"/>
  <c r="I18" i="1"/>
  <c r="I19" i="1"/>
  <c r="I17" i="1"/>
  <c r="I20" i="1"/>
  <c r="I23" i="1"/>
  <c r="I25" i="1"/>
  <c r="I24" i="1"/>
  <c r="I22" i="1"/>
  <c r="I21" i="1"/>
  <c r="I27" i="1"/>
  <c r="I26" i="1"/>
  <c r="I30" i="1"/>
  <c r="I28" i="1"/>
  <c r="I29" i="1"/>
  <c r="I31" i="1"/>
  <c r="I33" i="1"/>
  <c r="I32" i="1"/>
  <c r="I34" i="1"/>
  <c r="I35" i="1"/>
  <c r="I38" i="1"/>
  <c r="I36" i="1"/>
  <c r="I37" i="1"/>
  <c r="G4" i="1"/>
  <c r="G6" i="1"/>
  <c r="G5" i="1"/>
  <c r="G10" i="1"/>
  <c r="G9" i="1"/>
  <c r="G7" i="1"/>
  <c r="G8" i="1"/>
  <c r="G15" i="1"/>
  <c r="G11" i="1"/>
  <c r="G12" i="1"/>
  <c r="G14" i="1"/>
  <c r="G16" i="1"/>
  <c r="G13" i="1"/>
  <c r="G18" i="1"/>
  <c r="G19" i="1"/>
  <c r="G17" i="1"/>
  <c r="G20" i="1"/>
  <c r="G23" i="1"/>
  <c r="G25" i="1"/>
  <c r="G24" i="1"/>
  <c r="G22" i="1"/>
  <c r="G21" i="1"/>
  <c r="G27" i="1"/>
  <c r="G26" i="1"/>
  <c r="G30" i="1"/>
  <c r="G28" i="1"/>
  <c r="G29" i="1"/>
  <c r="G31" i="1"/>
  <c r="G33" i="1"/>
  <c r="G32" i="1"/>
  <c r="J32" i="1" s="1"/>
  <c r="G34" i="1"/>
  <c r="G35" i="1"/>
  <c r="G38" i="1"/>
  <c r="G36" i="1"/>
  <c r="J36" i="1" s="1"/>
  <c r="G37" i="1"/>
  <c r="I3" i="1"/>
  <c r="G3" i="1"/>
  <c r="J3" i="1" s="1"/>
  <c r="J38" i="1" l="1"/>
  <c r="J33" i="1"/>
  <c r="J13" i="1"/>
  <c r="J24" i="1"/>
  <c r="J23" i="1"/>
  <c r="J34" i="1"/>
  <c r="J21" i="1"/>
  <c r="J25" i="1"/>
  <c r="J26" i="1"/>
  <c r="J27" i="1"/>
  <c r="J22" i="1"/>
  <c r="J31" i="1"/>
  <c r="J35" i="1"/>
  <c r="J30" i="1"/>
  <c r="J37" i="1"/>
  <c r="J29" i="1"/>
  <c r="J28" i="1"/>
  <c r="J6" i="1"/>
  <c r="J20" i="1"/>
  <c r="J18" i="1"/>
  <c r="J17" i="1"/>
  <c r="J9" i="1"/>
  <c r="J19" i="1"/>
  <c r="J15" i="1"/>
  <c r="J7" i="1"/>
  <c r="J16" i="1"/>
  <c r="J11" i="1"/>
  <c r="J12" i="1"/>
  <c r="J5" i="1"/>
  <c r="J8" i="1"/>
  <c r="J14" i="1"/>
</calcChain>
</file>

<file path=xl/sharedStrings.xml><?xml version="1.0" encoding="utf-8"?>
<sst xmlns="http://schemas.openxmlformats.org/spreadsheetml/2006/main" count="131" uniqueCount="107">
  <si>
    <t>姓名</t>
  </si>
  <si>
    <t>准考证号</t>
  </si>
  <si>
    <t>省直属机关实验婴儿园</t>
    <phoneticPr fontId="2" type="noConversion"/>
  </si>
  <si>
    <t>省直属机关红星幼儿园</t>
    <phoneticPr fontId="2" type="noConversion"/>
  </si>
  <si>
    <t>省直属机关玉泉幼儿园</t>
    <phoneticPr fontId="2" type="noConversion"/>
  </si>
  <si>
    <t>面试成绩</t>
    <phoneticPr fontId="2" type="noConversion"/>
  </si>
  <si>
    <t>考试总成绩</t>
    <phoneticPr fontId="2" type="noConversion"/>
  </si>
  <si>
    <t>备注</t>
    <phoneticPr fontId="2" type="noConversion"/>
  </si>
  <si>
    <t>参加体检</t>
    <phoneticPr fontId="2" type="noConversion"/>
  </si>
  <si>
    <t>参加体检</t>
    <phoneticPr fontId="2" type="noConversion"/>
  </si>
  <si>
    <t>省直属机关西马棚幼儿园</t>
    <phoneticPr fontId="2" type="noConversion"/>
  </si>
  <si>
    <t>省直属机关东府幼儿园</t>
    <phoneticPr fontId="2" type="noConversion"/>
  </si>
  <si>
    <t>省直属机关东通顺幼儿园</t>
    <phoneticPr fontId="2" type="noConversion"/>
  </si>
  <si>
    <t>笔试成绩(含加分)</t>
    <phoneticPr fontId="2" type="noConversion"/>
  </si>
  <si>
    <t>招聘单位</t>
    <phoneticPr fontId="2" type="noConversion"/>
  </si>
  <si>
    <t>岗位名称</t>
    <phoneticPr fontId="2" type="noConversion"/>
  </si>
  <si>
    <t>7358621112625</t>
  </si>
  <si>
    <t>7358621112617</t>
  </si>
  <si>
    <t>7358621112620</t>
  </si>
  <si>
    <t>7358621112704</t>
  </si>
  <si>
    <t>09010001</t>
  </si>
  <si>
    <t>幼儿教师</t>
    <phoneticPr fontId="2" type="noConversion"/>
  </si>
  <si>
    <t>7358621112712</t>
  </si>
  <si>
    <t>09020002</t>
  </si>
  <si>
    <t>7358621112716</t>
  </si>
  <si>
    <t>7358621112714</t>
  </si>
  <si>
    <t>7358621112720</t>
  </si>
  <si>
    <t>7358621112803</t>
  </si>
  <si>
    <t>09030003</t>
  </si>
  <si>
    <t>7358621112801</t>
  </si>
  <si>
    <t>7358621112809</t>
  </si>
  <si>
    <t>7358621112825</t>
  </si>
  <si>
    <t>7358621112805</t>
  </si>
  <si>
    <t>7358621112810</t>
  </si>
  <si>
    <t>7358621112818</t>
  </si>
  <si>
    <t>7358621112729</t>
  </si>
  <si>
    <t>7358621112824</t>
    <phoneticPr fontId="2" type="noConversion"/>
  </si>
  <si>
    <t>7358621112830</t>
  </si>
  <si>
    <t>幼儿教师</t>
    <phoneticPr fontId="2" type="noConversion"/>
  </si>
  <si>
    <t>7358621112911</t>
  </si>
  <si>
    <t>09040004</t>
  </si>
  <si>
    <t>7358621112913</t>
  </si>
  <si>
    <t>7358621112914</t>
  </si>
  <si>
    <t>7358621112903</t>
  </si>
  <si>
    <t>7358621112907</t>
  </si>
  <si>
    <t>7358621112908</t>
  </si>
  <si>
    <t>7358621112919</t>
  </si>
  <si>
    <t>7358621117625</t>
  </si>
  <si>
    <t>09050007</t>
  </si>
  <si>
    <t>7358621117626</t>
  </si>
  <si>
    <t>卢利娟</t>
  </si>
  <si>
    <t>7358621117624</t>
  </si>
  <si>
    <t>幼儿保健医生</t>
    <phoneticPr fontId="2" type="noConversion"/>
  </si>
  <si>
    <t>7358621113007</t>
  </si>
  <si>
    <t>09060008</t>
  </si>
  <si>
    <t>7358621113019</t>
  </si>
  <si>
    <t>7358621113020</t>
  </si>
  <si>
    <t>7358621112926</t>
  </si>
  <si>
    <t>7358621113017</t>
  </si>
  <si>
    <t>7358621117810</t>
  </si>
  <si>
    <t>09060009</t>
  </si>
  <si>
    <t>7358621117818</t>
  </si>
  <si>
    <t>7358621117804</t>
  </si>
  <si>
    <t>护士</t>
    <phoneticPr fontId="2" type="noConversion"/>
  </si>
  <si>
    <t>笔试折合成绩（40%）</t>
    <phoneticPr fontId="2" type="noConversion"/>
  </si>
  <si>
    <t>面试折合成绩（60%）</t>
    <phoneticPr fontId="2" type="noConversion"/>
  </si>
  <si>
    <t>自动放弃</t>
  </si>
  <si>
    <t>自动放弃</t>
    <phoneticPr fontId="2" type="noConversion"/>
  </si>
  <si>
    <t>——</t>
    <phoneticPr fontId="2" type="noConversion"/>
  </si>
  <si>
    <t>岗位编码</t>
    <phoneticPr fontId="2" type="noConversion"/>
  </si>
  <si>
    <t>岗位  排名</t>
    <phoneticPr fontId="2" type="noConversion"/>
  </si>
  <si>
    <t>四川省机关事务管理局直属事业单位                                                                                     2015年12月公开招聘工作人员考试总成绩及排名表</t>
    <phoneticPr fontId="2" type="noConversion"/>
  </si>
  <si>
    <r>
      <rPr>
        <sz val="12"/>
        <rFont val="楷体"/>
        <family val="3"/>
        <charset val="134"/>
      </rPr>
      <t>曾可菲</t>
    </r>
  </si>
  <si>
    <r>
      <rPr>
        <sz val="12"/>
        <rFont val="楷体"/>
        <family val="3"/>
        <charset val="134"/>
      </rPr>
      <t>张玲霞</t>
    </r>
  </si>
  <si>
    <r>
      <rPr>
        <sz val="12"/>
        <rFont val="楷体"/>
        <family val="3"/>
        <charset val="134"/>
      </rPr>
      <t>余虹雨</t>
    </r>
  </si>
  <si>
    <r>
      <rPr>
        <sz val="12"/>
        <rFont val="楷体"/>
        <family val="3"/>
        <charset val="134"/>
      </rPr>
      <t>上官馨奕</t>
    </r>
  </si>
  <si>
    <r>
      <rPr>
        <sz val="12"/>
        <rFont val="楷体"/>
        <family val="3"/>
        <charset val="134"/>
      </rPr>
      <t>万维维</t>
    </r>
  </si>
  <si>
    <r>
      <rPr>
        <sz val="12"/>
        <rFont val="楷体"/>
        <family val="3"/>
        <charset val="134"/>
      </rPr>
      <t>王灵芝</t>
    </r>
  </si>
  <si>
    <r>
      <rPr>
        <sz val="12"/>
        <rFont val="楷体"/>
        <family val="3"/>
        <charset val="134"/>
      </rPr>
      <t>朱思丝</t>
    </r>
  </si>
  <si>
    <r>
      <rPr>
        <sz val="12"/>
        <rFont val="楷体"/>
        <family val="3"/>
        <charset val="134"/>
      </rPr>
      <t>刘家伶</t>
    </r>
  </si>
  <si>
    <r>
      <rPr>
        <sz val="12"/>
        <rFont val="楷体"/>
        <family val="3"/>
        <charset val="134"/>
      </rPr>
      <t>魏信雯</t>
    </r>
  </si>
  <si>
    <r>
      <rPr>
        <sz val="12"/>
        <rFont val="楷体"/>
        <family val="3"/>
        <charset val="134"/>
      </rPr>
      <t>曾晓兰</t>
    </r>
  </si>
  <si>
    <r>
      <rPr>
        <sz val="12"/>
        <rFont val="楷体"/>
        <family val="3"/>
        <charset val="134"/>
      </rPr>
      <t>何亚军</t>
    </r>
  </si>
  <si>
    <r>
      <rPr>
        <sz val="12"/>
        <rFont val="楷体"/>
        <family val="3"/>
        <charset val="134"/>
      </rPr>
      <t>陈云琳</t>
    </r>
  </si>
  <si>
    <r>
      <rPr>
        <sz val="12"/>
        <rFont val="楷体"/>
        <family val="3"/>
        <charset val="134"/>
      </rPr>
      <t>唐玉红</t>
    </r>
  </si>
  <si>
    <r>
      <rPr>
        <sz val="12"/>
        <rFont val="楷体"/>
        <family val="3"/>
        <charset val="134"/>
      </rPr>
      <t>陈柳霖</t>
    </r>
  </si>
  <si>
    <r>
      <rPr>
        <sz val="12"/>
        <rFont val="楷体"/>
        <family val="3"/>
        <charset val="134"/>
      </rPr>
      <t>李书英</t>
    </r>
  </si>
  <si>
    <r>
      <rPr>
        <sz val="12"/>
        <rFont val="楷体"/>
        <family val="3"/>
        <charset val="134"/>
      </rPr>
      <t>张燕妮</t>
    </r>
  </si>
  <si>
    <r>
      <rPr>
        <sz val="12"/>
        <rFont val="楷体"/>
        <family val="3"/>
        <charset val="134"/>
      </rPr>
      <t>彭琳淋</t>
    </r>
  </si>
  <si>
    <r>
      <rPr>
        <sz val="12"/>
        <rFont val="楷体"/>
        <family val="3"/>
        <charset val="134"/>
      </rPr>
      <t>罗婷婷</t>
    </r>
  </si>
  <si>
    <t>胡  静</t>
    <phoneticPr fontId="2" type="noConversion"/>
  </si>
  <si>
    <t>熊  凌</t>
    <phoneticPr fontId="2" type="noConversion"/>
  </si>
  <si>
    <t>杨  萍</t>
    <phoneticPr fontId="2" type="noConversion"/>
  </si>
  <si>
    <t>包  丽</t>
    <phoneticPr fontId="2" type="noConversion"/>
  </si>
  <si>
    <t>汪  妍</t>
    <phoneticPr fontId="2" type="noConversion"/>
  </si>
  <si>
    <t>马  丽</t>
    <phoneticPr fontId="2" type="noConversion"/>
  </si>
  <si>
    <t>苏  敏</t>
    <phoneticPr fontId="2" type="noConversion"/>
  </si>
  <si>
    <t>荣  艳</t>
    <phoneticPr fontId="2" type="noConversion"/>
  </si>
  <si>
    <t>李  钰</t>
    <phoneticPr fontId="2" type="noConversion"/>
  </si>
  <si>
    <t>陈  秀</t>
    <phoneticPr fontId="2" type="noConversion"/>
  </si>
  <si>
    <t>陈  敏</t>
    <phoneticPr fontId="2" type="noConversion"/>
  </si>
  <si>
    <t>袁  懿</t>
    <phoneticPr fontId="2" type="noConversion"/>
  </si>
  <si>
    <t>邓  楠</t>
    <phoneticPr fontId="2" type="noConversion"/>
  </si>
  <si>
    <t>杨  艳</t>
    <phoneticPr fontId="2" type="noConversion"/>
  </si>
  <si>
    <t>陈  燕</t>
    <phoneticPr fontId="2" type="noConversion"/>
  </si>
  <si>
    <t>周小兰</t>
    <phoneticPr fontId="2" type="noConversion"/>
  </si>
  <si>
    <t>杨姬媛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</si>
</sst>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22"/>
      <color theme="1"/>
      <name val="宋体"/>
      <family val="2"/>
      <charset val="134"/>
      <scheme val="minor"/>
    </font>
    <font>
      <sz val="22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楷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8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28" zoomScaleNormal="100" workbookViewId="0">
      <selection activeCell="E31" sqref="E31:E35"/>
    </sheetView>
  </sheetViews>
  <sheetFormatPr defaultRowHeight="13.5" x14ac:dyDescent="0.15"/>
  <cols>
    <col min="1" max="1" width="12.875" customWidth="1"/>
    <col min="2" max="2" width="12" style="1" customWidth="1"/>
    <col min="3" max="3" width="11.5" customWidth="1"/>
    <col min="4" max="4" width="18.75" customWidth="1"/>
    <col min="5" max="5" width="11.375" customWidth="1"/>
    <col min="6" max="6" width="11.125" customWidth="1"/>
    <col min="7" max="7" width="9.5" style="1" customWidth="1"/>
    <col min="8" max="8" width="10.25" customWidth="1"/>
    <col min="9" max="9" width="9.375" style="1" customWidth="1"/>
    <col min="10" max="10" width="8.875" customWidth="1"/>
    <col min="11" max="11" width="8.25" customWidth="1"/>
    <col min="12" max="12" width="9.875" customWidth="1"/>
  </cols>
  <sheetData>
    <row r="1" spans="1:13" ht="81.599999999999994" customHeight="1" x14ac:dyDescent="0.15">
      <c r="A1" s="34" t="s">
        <v>71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8"/>
    </row>
    <row r="2" spans="1:13" ht="68.25" customHeight="1" x14ac:dyDescent="0.15">
      <c r="A2" s="10" t="s">
        <v>14</v>
      </c>
      <c r="B2" s="10" t="s">
        <v>15</v>
      </c>
      <c r="C2" s="9" t="s">
        <v>0</v>
      </c>
      <c r="D2" s="9" t="s">
        <v>1</v>
      </c>
      <c r="E2" s="9" t="s">
        <v>69</v>
      </c>
      <c r="F2" s="10" t="s">
        <v>13</v>
      </c>
      <c r="G2" s="10" t="s">
        <v>64</v>
      </c>
      <c r="H2" s="10" t="s">
        <v>5</v>
      </c>
      <c r="I2" s="10" t="s">
        <v>65</v>
      </c>
      <c r="J2" s="10" t="s">
        <v>6</v>
      </c>
      <c r="K2" s="11" t="s">
        <v>70</v>
      </c>
      <c r="L2" s="11" t="s">
        <v>7</v>
      </c>
    </row>
    <row r="3" spans="1:13" ht="40.15" customHeight="1" x14ac:dyDescent="0.15">
      <c r="A3" s="25" t="s">
        <v>2</v>
      </c>
      <c r="B3" s="25" t="s">
        <v>21</v>
      </c>
      <c r="C3" s="20" t="s">
        <v>90</v>
      </c>
      <c r="D3" s="14" t="s">
        <v>16</v>
      </c>
      <c r="E3" s="35" t="s">
        <v>20</v>
      </c>
      <c r="F3" s="5">
        <v>68</v>
      </c>
      <c r="G3" s="5">
        <f t="shared" ref="G3:G38" si="0">F3*0.4</f>
        <v>27.200000000000003</v>
      </c>
      <c r="H3" s="3">
        <v>81.86</v>
      </c>
      <c r="I3" s="7">
        <f t="shared" ref="I3:I9" si="1">H3*0.6</f>
        <v>49.116</v>
      </c>
      <c r="J3" s="6">
        <f t="shared" ref="J3:J9" si="2">G3+I3</f>
        <v>76.316000000000003</v>
      </c>
      <c r="K3" s="5">
        <v>1</v>
      </c>
      <c r="L3" s="12" t="s">
        <v>8</v>
      </c>
    </row>
    <row r="4" spans="1:13" ht="40.15" customHeight="1" x14ac:dyDescent="0.15">
      <c r="A4" s="26"/>
      <c r="B4" s="26"/>
      <c r="C4" s="14" t="s">
        <v>72</v>
      </c>
      <c r="D4" s="14" t="s">
        <v>17</v>
      </c>
      <c r="E4" s="36"/>
      <c r="F4" s="5">
        <v>63</v>
      </c>
      <c r="G4" s="5">
        <f t="shared" si="0"/>
        <v>25.200000000000003</v>
      </c>
      <c r="H4" s="3">
        <v>85.04</v>
      </c>
      <c r="I4" s="7">
        <f t="shared" si="1"/>
        <v>51.024000000000001</v>
      </c>
      <c r="J4" s="6">
        <f t="shared" si="2"/>
        <v>76.224000000000004</v>
      </c>
      <c r="K4" s="5">
        <v>2</v>
      </c>
      <c r="L4" s="12" t="s">
        <v>8</v>
      </c>
    </row>
    <row r="5" spans="1:13" ht="40.15" customHeight="1" x14ac:dyDescent="0.15">
      <c r="A5" s="26"/>
      <c r="B5" s="26"/>
      <c r="C5" s="20" t="s">
        <v>91</v>
      </c>
      <c r="D5" s="14" t="s">
        <v>19</v>
      </c>
      <c r="E5" s="36"/>
      <c r="F5" s="3">
        <v>62</v>
      </c>
      <c r="G5" s="5">
        <f t="shared" si="0"/>
        <v>24.8</v>
      </c>
      <c r="H5" s="3">
        <v>80.56</v>
      </c>
      <c r="I5" s="7">
        <f t="shared" si="1"/>
        <v>48.335999999999999</v>
      </c>
      <c r="J5" s="6">
        <f t="shared" si="2"/>
        <v>73.135999999999996</v>
      </c>
      <c r="K5" s="5">
        <v>3</v>
      </c>
      <c r="L5" s="12" t="s">
        <v>8</v>
      </c>
    </row>
    <row r="6" spans="1:13" ht="40.15" customHeight="1" x14ac:dyDescent="0.15">
      <c r="A6" s="27"/>
      <c r="B6" s="27"/>
      <c r="C6" s="14" t="s">
        <v>73</v>
      </c>
      <c r="D6" s="14" t="s">
        <v>18</v>
      </c>
      <c r="E6" s="37"/>
      <c r="F6" s="5">
        <v>62</v>
      </c>
      <c r="G6" s="5">
        <f t="shared" si="0"/>
        <v>24.8</v>
      </c>
      <c r="H6" s="3">
        <v>78.2</v>
      </c>
      <c r="I6" s="7">
        <f t="shared" si="1"/>
        <v>46.92</v>
      </c>
      <c r="J6" s="6">
        <f t="shared" si="2"/>
        <v>71.72</v>
      </c>
      <c r="K6" s="5">
        <v>4</v>
      </c>
      <c r="L6" s="12" t="s">
        <v>8</v>
      </c>
    </row>
    <row r="7" spans="1:13" ht="40.15" customHeight="1" x14ac:dyDescent="0.15">
      <c r="A7" s="25" t="s">
        <v>3</v>
      </c>
      <c r="B7" s="25" t="s">
        <v>21</v>
      </c>
      <c r="C7" s="14" t="s">
        <v>74</v>
      </c>
      <c r="D7" s="14" t="s">
        <v>25</v>
      </c>
      <c r="E7" s="35" t="s">
        <v>23</v>
      </c>
      <c r="F7" s="5">
        <v>48</v>
      </c>
      <c r="G7" s="5">
        <f t="shared" si="0"/>
        <v>19.200000000000003</v>
      </c>
      <c r="H7" s="5">
        <v>86.34</v>
      </c>
      <c r="I7" s="7">
        <f t="shared" si="1"/>
        <v>51.804000000000002</v>
      </c>
      <c r="J7" s="6">
        <f t="shared" si="2"/>
        <v>71.004000000000005</v>
      </c>
      <c r="K7" s="5">
        <v>1</v>
      </c>
      <c r="L7" s="12" t="s">
        <v>9</v>
      </c>
    </row>
    <row r="8" spans="1:13" ht="40.15" customHeight="1" x14ac:dyDescent="0.15">
      <c r="A8" s="26"/>
      <c r="B8" s="26"/>
      <c r="C8" s="14" t="s">
        <v>75</v>
      </c>
      <c r="D8" s="14" t="s">
        <v>26</v>
      </c>
      <c r="E8" s="36"/>
      <c r="F8" s="5">
        <v>40</v>
      </c>
      <c r="G8" s="5">
        <f t="shared" si="0"/>
        <v>16</v>
      </c>
      <c r="H8" s="5">
        <v>83.7</v>
      </c>
      <c r="I8" s="7">
        <f t="shared" si="1"/>
        <v>50.22</v>
      </c>
      <c r="J8" s="6">
        <f t="shared" si="2"/>
        <v>66.22</v>
      </c>
      <c r="K8" s="5">
        <v>2</v>
      </c>
      <c r="L8" s="12" t="s">
        <v>9</v>
      </c>
    </row>
    <row r="9" spans="1:13" ht="40.15" customHeight="1" x14ac:dyDescent="0.15">
      <c r="A9" s="26"/>
      <c r="B9" s="26"/>
      <c r="C9" s="20" t="s">
        <v>92</v>
      </c>
      <c r="D9" s="14" t="s">
        <v>24</v>
      </c>
      <c r="E9" s="36"/>
      <c r="F9" s="4">
        <v>54</v>
      </c>
      <c r="G9" s="5">
        <f t="shared" si="0"/>
        <v>21.6</v>
      </c>
      <c r="H9" s="4">
        <v>72.400000000000006</v>
      </c>
      <c r="I9" s="7">
        <f t="shared" si="1"/>
        <v>43.440000000000005</v>
      </c>
      <c r="J9" s="6">
        <f t="shared" si="2"/>
        <v>65.040000000000006</v>
      </c>
      <c r="K9" s="4">
        <v>3</v>
      </c>
      <c r="L9" s="12" t="s">
        <v>9</v>
      </c>
    </row>
    <row r="10" spans="1:13" ht="40.15" customHeight="1" x14ac:dyDescent="0.15">
      <c r="A10" s="27"/>
      <c r="B10" s="27"/>
      <c r="C10" s="14" t="s">
        <v>76</v>
      </c>
      <c r="D10" s="14" t="s">
        <v>22</v>
      </c>
      <c r="E10" s="37"/>
      <c r="F10" s="5">
        <v>70</v>
      </c>
      <c r="G10" s="5">
        <f t="shared" si="0"/>
        <v>28</v>
      </c>
      <c r="H10" s="23" t="s">
        <v>67</v>
      </c>
      <c r="I10" s="24" t="s">
        <v>66</v>
      </c>
      <c r="J10" s="6" t="s">
        <v>68</v>
      </c>
      <c r="K10" s="5"/>
      <c r="L10" s="12"/>
    </row>
    <row r="11" spans="1:13" ht="40.15" customHeight="1" x14ac:dyDescent="0.15">
      <c r="A11" s="25" t="s">
        <v>10</v>
      </c>
      <c r="B11" s="25" t="s">
        <v>38</v>
      </c>
      <c r="C11" s="14" t="s">
        <v>77</v>
      </c>
      <c r="D11" s="14" t="s">
        <v>29</v>
      </c>
      <c r="E11" s="35" t="s">
        <v>28</v>
      </c>
      <c r="F11" s="3">
        <v>79</v>
      </c>
      <c r="G11" s="5">
        <f t="shared" si="0"/>
        <v>31.6</v>
      </c>
      <c r="H11" s="3">
        <v>89.5</v>
      </c>
      <c r="I11" s="7">
        <f t="shared" ref="I11:I38" si="3">H11*0.6</f>
        <v>53.699999999999996</v>
      </c>
      <c r="J11" s="6">
        <f t="shared" ref="J11:J38" si="4">G11+I11</f>
        <v>85.3</v>
      </c>
      <c r="K11" s="5">
        <v>1</v>
      </c>
      <c r="L11" s="12" t="s">
        <v>8</v>
      </c>
    </row>
    <row r="12" spans="1:13" s="1" customFormat="1" ht="40.15" customHeight="1" x14ac:dyDescent="0.15">
      <c r="A12" s="26"/>
      <c r="B12" s="26"/>
      <c r="C12" s="14" t="s">
        <v>78</v>
      </c>
      <c r="D12" s="14" t="s">
        <v>30</v>
      </c>
      <c r="E12" s="36"/>
      <c r="F12" s="3">
        <v>76</v>
      </c>
      <c r="G12" s="5">
        <f t="shared" si="0"/>
        <v>30.400000000000002</v>
      </c>
      <c r="H12" s="3">
        <v>82.6</v>
      </c>
      <c r="I12" s="7">
        <f t="shared" si="3"/>
        <v>49.559999999999995</v>
      </c>
      <c r="J12" s="6">
        <f t="shared" si="4"/>
        <v>79.959999999999994</v>
      </c>
      <c r="K12" s="5">
        <v>2</v>
      </c>
      <c r="L12" s="12" t="s">
        <v>8</v>
      </c>
    </row>
    <row r="13" spans="1:13" s="1" customFormat="1" ht="40.15" customHeight="1" x14ac:dyDescent="0.15">
      <c r="A13" s="26"/>
      <c r="B13" s="26"/>
      <c r="C13" s="20" t="s">
        <v>93</v>
      </c>
      <c r="D13" s="14" t="s">
        <v>33</v>
      </c>
      <c r="E13" s="36"/>
      <c r="F13" s="3">
        <v>66</v>
      </c>
      <c r="G13" s="5">
        <f t="shared" si="0"/>
        <v>26.400000000000002</v>
      </c>
      <c r="H13" s="3">
        <v>81.099999999999994</v>
      </c>
      <c r="I13" s="7">
        <f t="shared" si="3"/>
        <v>48.66</v>
      </c>
      <c r="J13" s="6">
        <f t="shared" si="4"/>
        <v>75.06</v>
      </c>
      <c r="K13" s="5">
        <v>3</v>
      </c>
      <c r="L13" s="12" t="s">
        <v>8</v>
      </c>
    </row>
    <row r="14" spans="1:13" s="1" customFormat="1" ht="40.15" customHeight="1" x14ac:dyDescent="0.15">
      <c r="A14" s="26"/>
      <c r="B14" s="26"/>
      <c r="C14" s="14" t="s">
        <v>79</v>
      </c>
      <c r="D14" s="14" t="s">
        <v>31</v>
      </c>
      <c r="E14" s="36"/>
      <c r="F14" s="3">
        <v>68</v>
      </c>
      <c r="G14" s="5">
        <f t="shared" si="0"/>
        <v>27.200000000000003</v>
      </c>
      <c r="H14" s="3">
        <v>79.239999999999995</v>
      </c>
      <c r="I14" s="7">
        <f t="shared" si="3"/>
        <v>47.543999999999997</v>
      </c>
      <c r="J14" s="6">
        <f t="shared" si="4"/>
        <v>74.744</v>
      </c>
      <c r="K14" s="5">
        <v>4</v>
      </c>
      <c r="L14" s="12" t="s">
        <v>8</v>
      </c>
    </row>
    <row r="15" spans="1:13" ht="40.15" customHeight="1" x14ac:dyDescent="0.15">
      <c r="A15" s="26"/>
      <c r="B15" s="26"/>
      <c r="C15" s="14" t="s">
        <v>80</v>
      </c>
      <c r="D15" s="14" t="s">
        <v>27</v>
      </c>
      <c r="E15" s="36"/>
      <c r="F15" s="3">
        <v>80</v>
      </c>
      <c r="G15" s="5">
        <f t="shared" si="0"/>
        <v>32</v>
      </c>
      <c r="H15" s="3">
        <v>68.94</v>
      </c>
      <c r="I15" s="7">
        <f t="shared" si="3"/>
        <v>41.363999999999997</v>
      </c>
      <c r="J15" s="6">
        <f t="shared" si="4"/>
        <v>73.364000000000004</v>
      </c>
      <c r="K15" s="5">
        <v>5</v>
      </c>
      <c r="L15" s="12" t="s">
        <v>8</v>
      </c>
    </row>
    <row r="16" spans="1:13" s="1" customFormat="1" ht="40.15" customHeight="1" x14ac:dyDescent="0.15">
      <c r="A16" s="26"/>
      <c r="B16" s="26"/>
      <c r="C16" s="20" t="s">
        <v>94</v>
      </c>
      <c r="D16" s="14" t="s">
        <v>32</v>
      </c>
      <c r="E16" s="36"/>
      <c r="F16" s="3">
        <v>67</v>
      </c>
      <c r="G16" s="5">
        <f t="shared" si="0"/>
        <v>26.8</v>
      </c>
      <c r="H16" s="3">
        <v>76.3</v>
      </c>
      <c r="I16" s="7">
        <f t="shared" si="3"/>
        <v>45.779999999999994</v>
      </c>
      <c r="J16" s="6">
        <f t="shared" si="4"/>
        <v>72.58</v>
      </c>
      <c r="K16" s="5">
        <v>6</v>
      </c>
      <c r="L16" s="12"/>
    </row>
    <row r="17" spans="1:12" s="1" customFormat="1" ht="40.15" customHeight="1" x14ac:dyDescent="0.15">
      <c r="A17" s="26"/>
      <c r="B17" s="26"/>
      <c r="C17" s="20" t="s">
        <v>95</v>
      </c>
      <c r="D17" s="15" t="s">
        <v>36</v>
      </c>
      <c r="E17" s="36"/>
      <c r="F17" s="3">
        <v>65</v>
      </c>
      <c r="G17" s="5">
        <f t="shared" si="0"/>
        <v>26</v>
      </c>
      <c r="H17" s="3">
        <v>77</v>
      </c>
      <c r="I17" s="7">
        <f t="shared" si="3"/>
        <v>46.199999999999996</v>
      </c>
      <c r="J17" s="6">
        <f t="shared" si="4"/>
        <v>72.199999999999989</v>
      </c>
      <c r="K17" s="5">
        <v>7</v>
      </c>
      <c r="L17" s="12"/>
    </row>
    <row r="18" spans="1:12" s="1" customFormat="1" ht="40.15" customHeight="1" x14ac:dyDescent="0.15">
      <c r="A18" s="26"/>
      <c r="B18" s="26"/>
      <c r="C18" s="14" t="s">
        <v>81</v>
      </c>
      <c r="D18" s="14" t="s">
        <v>34</v>
      </c>
      <c r="E18" s="36"/>
      <c r="F18" s="3">
        <v>66</v>
      </c>
      <c r="G18" s="5">
        <f t="shared" si="0"/>
        <v>26.400000000000002</v>
      </c>
      <c r="H18" s="3">
        <v>75.38</v>
      </c>
      <c r="I18" s="7">
        <f t="shared" si="3"/>
        <v>45.227999999999994</v>
      </c>
      <c r="J18" s="6">
        <f t="shared" si="4"/>
        <v>71.628</v>
      </c>
      <c r="K18" s="5">
        <v>8</v>
      </c>
      <c r="L18" s="12"/>
    </row>
    <row r="19" spans="1:12" s="1" customFormat="1" ht="40.15" customHeight="1" x14ac:dyDescent="0.15">
      <c r="A19" s="26"/>
      <c r="B19" s="26"/>
      <c r="C19" s="14" t="s">
        <v>82</v>
      </c>
      <c r="D19" s="14" t="s">
        <v>35</v>
      </c>
      <c r="E19" s="36"/>
      <c r="F19" s="3">
        <v>65</v>
      </c>
      <c r="G19" s="5">
        <f t="shared" si="0"/>
        <v>26</v>
      </c>
      <c r="H19" s="3">
        <v>69.56</v>
      </c>
      <c r="I19" s="7">
        <f t="shared" si="3"/>
        <v>41.735999999999997</v>
      </c>
      <c r="J19" s="6">
        <f t="shared" si="4"/>
        <v>67.73599999999999</v>
      </c>
      <c r="K19" s="5">
        <v>9</v>
      </c>
      <c r="L19" s="12"/>
    </row>
    <row r="20" spans="1:12" ht="40.15" customHeight="1" x14ac:dyDescent="0.15">
      <c r="A20" s="27"/>
      <c r="B20" s="27"/>
      <c r="C20" s="20" t="s">
        <v>96</v>
      </c>
      <c r="D20" s="14" t="s">
        <v>37</v>
      </c>
      <c r="E20" s="37"/>
      <c r="F20" s="3">
        <v>46</v>
      </c>
      <c r="G20" s="5">
        <f t="shared" si="0"/>
        <v>18.400000000000002</v>
      </c>
      <c r="H20" s="3">
        <v>70.400000000000006</v>
      </c>
      <c r="I20" s="7">
        <f t="shared" si="3"/>
        <v>42.24</v>
      </c>
      <c r="J20" s="6">
        <f t="shared" si="4"/>
        <v>60.64</v>
      </c>
      <c r="K20" s="5">
        <v>10</v>
      </c>
      <c r="L20" s="12"/>
    </row>
    <row r="21" spans="1:12" ht="40.15" customHeight="1" x14ac:dyDescent="0.15">
      <c r="A21" s="25" t="s">
        <v>4</v>
      </c>
      <c r="B21" s="25" t="s">
        <v>38</v>
      </c>
      <c r="C21" s="19" t="s">
        <v>97</v>
      </c>
      <c r="D21" s="16" t="s">
        <v>44</v>
      </c>
      <c r="E21" s="31" t="s">
        <v>40</v>
      </c>
      <c r="F21" s="5">
        <v>59</v>
      </c>
      <c r="G21" s="5">
        <f t="shared" si="0"/>
        <v>23.6</v>
      </c>
      <c r="H21" s="2">
        <v>84.34</v>
      </c>
      <c r="I21" s="7">
        <f t="shared" si="3"/>
        <v>50.603999999999999</v>
      </c>
      <c r="J21" s="6">
        <f t="shared" si="4"/>
        <v>74.204000000000008</v>
      </c>
      <c r="K21" s="5">
        <v>1</v>
      </c>
      <c r="L21" s="12" t="s">
        <v>8</v>
      </c>
    </row>
    <row r="22" spans="1:12" s="1" customFormat="1" ht="40.15" customHeight="1" x14ac:dyDescent="0.15">
      <c r="A22" s="26"/>
      <c r="B22" s="26"/>
      <c r="C22" s="16" t="s">
        <v>83</v>
      </c>
      <c r="D22" s="16" t="s">
        <v>43</v>
      </c>
      <c r="E22" s="32"/>
      <c r="F22" s="5">
        <v>62</v>
      </c>
      <c r="G22" s="5">
        <f t="shared" si="0"/>
        <v>24.8</v>
      </c>
      <c r="H22" s="2">
        <v>82</v>
      </c>
      <c r="I22" s="7">
        <f t="shared" si="3"/>
        <v>49.199999999999996</v>
      </c>
      <c r="J22" s="6">
        <f t="shared" si="4"/>
        <v>74</v>
      </c>
      <c r="K22" s="5">
        <v>2</v>
      </c>
      <c r="L22" s="12" t="s">
        <v>8</v>
      </c>
    </row>
    <row r="23" spans="1:12" s="1" customFormat="1" ht="40.15" customHeight="1" x14ac:dyDescent="0.15">
      <c r="A23" s="26"/>
      <c r="B23" s="26"/>
      <c r="C23" s="16" t="s">
        <v>84</v>
      </c>
      <c r="D23" s="16" t="s">
        <v>39</v>
      </c>
      <c r="E23" s="32"/>
      <c r="F23" s="5">
        <v>71</v>
      </c>
      <c r="G23" s="5">
        <f t="shared" si="0"/>
        <v>28.400000000000002</v>
      </c>
      <c r="H23" s="2">
        <v>75.599999999999994</v>
      </c>
      <c r="I23" s="7">
        <f t="shared" si="3"/>
        <v>45.359999999999992</v>
      </c>
      <c r="J23" s="6">
        <f t="shared" si="4"/>
        <v>73.759999999999991</v>
      </c>
      <c r="K23" s="5">
        <v>3</v>
      </c>
      <c r="L23" s="12" t="s">
        <v>8</v>
      </c>
    </row>
    <row r="24" spans="1:12" s="1" customFormat="1" ht="40.15" customHeight="1" x14ac:dyDescent="0.15">
      <c r="A24" s="26"/>
      <c r="B24" s="26"/>
      <c r="C24" s="16" t="s">
        <v>85</v>
      </c>
      <c r="D24" s="16" t="s">
        <v>42</v>
      </c>
      <c r="E24" s="32"/>
      <c r="F24" s="5">
        <v>64</v>
      </c>
      <c r="G24" s="5">
        <f t="shared" si="0"/>
        <v>25.6</v>
      </c>
      <c r="H24" s="2">
        <v>78.599999999999994</v>
      </c>
      <c r="I24" s="7">
        <f t="shared" si="3"/>
        <v>47.16</v>
      </c>
      <c r="J24" s="6">
        <f t="shared" si="4"/>
        <v>72.759999999999991</v>
      </c>
      <c r="K24" s="5">
        <v>4</v>
      </c>
      <c r="L24" s="12" t="s">
        <v>8</v>
      </c>
    </row>
    <row r="25" spans="1:12" s="1" customFormat="1" ht="40.15" customHeight="1" x14ac:dyDescent="0.15">
      <c r="A25" s="26"/>
      <c r="B25" s="26"/>
      <c r="C25" s="19" t="s">
        <v>98</v>
      </c>
      <c r="D25" s="16" t="s">
        <v>41</v>
      </c>
      <c r="E25" s="32"/>
      <c r="F25" s="5">
        <v>67</v>
      </c>
      <c r="G25" s="5">
        <f t="shared" si="0"/>
        <v>26.8</v>
      </c>
      <c r="H25" s="2">
        <v>71.66</v>
      </c>
      <c r="I25" s="7">
        <f t="shared" si="3"/>
        <v>42.995999999999995</v>
      </c>
      <c r="J25" s="6">
        <f t="shared" si="4"/>
        <v>69.795999999999992</v>
      </c>
      <c r="K25" s="5">
        <v>5</v>
      </c>
      <c r="L25" s="12"/>
    </row>
    <row r="26" spans="1:12" s="1" customFormat="1" ht="40.15" customHeight="1" x14ac:dyDescent="0.15">
      <c r="A26" s="26"/>
      <c r="B26" s="26"/>
      <c r="C26" s="16" t="s">
        <v>86</v>
      </c>
      <c r="D26" s="16" t="s">
        <v>46</v>
      </c>
      <c r="E26" s="32"/>
      <c r="F26" s="5">
        <v>50</v>
      </c>
      <c r="G26" s="5">
        <f t="shared" si="0"/>
        <v>20</v>
      </c>
      <c r="H26" s="2">
        <v>81.400000000000006</v>
      </c>
      <c r="I26" s="7">
        <f t="shared" si="3"/>
        <v>48.84</v>
      </c>
      <c r="J26" s="6">
        <f t="shared" si="4"/>
        <v>68.84</v>
      </c>
      <c r="K26" s="5">
        <v>6</v>
      </c>
      <c r="L26" s="12"/>
    </row>
    <row r="27" spans="1:12" ht="40.15" customHeight="1" x14ac:dyDescent="0.15">
      <c r="A27" s="27"/>
      <c r="B27" s="27"/>
      <c r="C27" s="16" t="s">
        <v>87</v>
      </c>
      <c r="D27" s="16" t="s">
        <v>45</v>
      </c>
      <c r="E27" s="33"/>
      <c r="F27" s="5">
        <v>52</v>
      </c>
      <c r="G27" s="5">
        <f t="shared" si="0"/>
        <v>20.8</v>
      </c>
      <c r="H27" s="2">
        <v>79.78</v>
      </c>
      <c r="I27" s="7">
        <f t="shared" si="3"/>
        <v>47.868000000000002</v>
      </c>
      <c r="J27" s="6">
        <f t="shared" si="4"/>
        <v>68.668000000000006</v>
      </c>
      <c r="K27" s="5">
        <v>7</v>
      </c>
      <c r="L27" s="12"/>
    </row>
    <row r="28" spans="1:12" ht="40.15" customHeight="1" x14ac:dyDescent="0.15">
      <c r="A28" s="25" t="s">
        <v>11</v>
      </c>
      <c r="B28" s="25" t="s">
        <v>52</v>
      </c>
      <c r="C28" s="19" t="s">
        <v>105</v>
      </c>
      <c r="D28" s="16" t="s">
        <v>49</v>
      </c>
      <c r="E28" s="31" t="s">
        <v>48</v>
      </c>
      <c r="F28" s="5">
        <v>56</v>
      </c>
      <c r="G28" s="5">
        <f t="shared" si="0"/>
        <v>22.400000000000002</v>
      </c>
      <c r="H28" s="5">
        <v>81.599999999999994</v>
      </c>
      <c r="I28" s="7">
        <f t="shared" si="3"/>
        <v>48.959999999999994</v>
      </c>
      <c r="J28" s="6">
        <f t="shared" si="4"/>
        <v>71.36</v>
      </c>
      <c r="K28" s="5">
        <v>1</v>
      </c>
      <c r="L28" s="12" t="s">
        <v>8</v>
      </c>
    </row>
    <row r="29" spans="1:12" ht="40.15" customHeight="1" x14ac:dyDescent="0.15">
      <c r="A29" s="26"/>
      <c r="B29" s="26"/>
      <c r="C29" s="19" t="s">
        <v>50</v>
      </c>
      <c r="D29" s="16" t="s">
        <v>51</v>
      </c>
      <c r="E29" s="32"/>
      <c r="F29" s="5">
        <v>55</v>
      </c>
      <c r="G29" s="5">
        <f t="shared" si="0"/>
        <v>22</v>
      </c>
      <c r="H29" s="2">
        <v>74.400000000000006</v>
      </c>
      <c r="I29" s="7">
        <f t="shared" si="3"/>
        <v>44.64</v>
      </c>
      <c r="J29" s="6">
        <f t="shared" si="4"/>
        <v>66.64</v>
      </c>
      <c r="K29" s="5">
        <v>2</v>
      </c>
      <c r="L29" s="12"/>
    </row>
    <row r="30" spans="1:12" ht="40.15" customHeight="1" x14ac:dyDescent="0.15">
      <c r="A30" s="27"/>
      <c r="B30" s="27"/>
      <c r="C30" s="19" t="s">
        <v>99</v>
      </c>
      <c r="D30" s="16" t="s">
        <v>47</v>
      </c>
      <c r="E30" s="33"/>
      <c r="F30" s="5">
        <v>60</v>
      </c>
      <c r="G30" s="5">
        <f t="shared" si="0"/>
        <v>24</v>
      </c>
      <c r="H30" s="5">
        <v>61.6</v>
      </c>
      <c r="I30" s="7">
        <f t="shared" si="3"/>
        <v>36.96</v>
      </c>
      <c r="J30" s="6">
        <f t="shared" si="4"/>
        <v>60.96</v>
      </c>
      <c r="K30" s="5">
        <v>3</v>
      </c>
      <c r="L30" s="12"/>
    </row>
    <row r="31" spans="1:12" s="1" customFormat="1" ht="40.15" customHeight="1" x14ac:dyDescent="0.15">
      <c r="A31" s="25" t="s">
        <v>12</v>
      </c>
      <c r="B31" s="25" t="s">
        <v>38</v>
      </c>
      <c r="C31" s="3" t="s">
        <v>88</v>
      </c>
      <c r="D31" s="17" t="s">
        <v>53</v>
      </c>
      <c r="E31" s="28" t="s">
        <v>54</v>
      </c>
      <c r="F31" s="5">
        <v>57</v>
      </c>
      <c r="G31" s="5">
        <f t="shared" si="0"/>
        <v>22.8</v>
      </c>
      <c r="H31" s="2">
        <v>82.5</v>
      </c>
      <c r="I31" s="7">
        <f t="shared" si="3"/>
        <v>49.5</v>
      </c>
      <c r="J31" s="6">
        <f t="shared" si="4"/>
        <v>72.3</v>
      </c>
      <c r="K31" s="5">
        <v>1</v>
      </c>
      <c r="L31" s="12" t="s">
        <v>8</v>
      </c>
    </row>
    <row r="32" spans="1:12" s="1" customFormat="1" ht="40.15" customHeight="1" x14ac:dyDescent="0.15">
      <c r="A32" s="26"/>
      <c r="B32" s="26"/>
      <c r="C32" s="21" t="s">
        <v>100</v>
      </c>
      <c r="D32" s="17" t="s">
        <v>56</v>
      </c>
      <c r="E32" s="29"/>
      <c r="F32" s="5">
        <v>52</v>
      </c>
      <c r="G32" s="5">
        <f t="shared" si="0"/>
        <v>20.8</v>
      </c>
      <c r="H32" s="2">
        <v>77.400000000000006</v>
      </c>
      <c r="I32" s="7">
        <f t="shared" si="3"/>
        <v>46.440000000000005</v>
      </c>
      <c r="J32" s="6">
        <f t="shared" si="4"/>
        <v>67.240000000000009</v>
      </c>
      <c r="K32" s="5">
        <v>2</v>
      </c>
      <c r="L32" s="12" t="s">
        <v>8</v>
      </c>
    </row>
    <row r="33" spans="1:12" s="1" customFormat="1" ht="40.15" customHeight="1" x14ac:dyDescent="0.15">
      <c r="A33" s="26"/>
      <c r="B33" s="26"/>
      <c r="C33" s="3" t="s">
        <v>89</v>
      </c>
      <c r="D33" s="17" t="s">
        <v>55</v>
      </c>
      <c r="E33" s="29"/>
      <c r="F33" s="5">
        <v>54</v>
      </c>
      <c r="G33" s="5">
        <f t="shared" si="0"/>
        <v>21.6</v>
      </c>
      <c r="H33" s="2">
        <v>68.5</v>
      </c>
      <c r="I33" s="7">
        <f t="shared" si="3"/>
        <v>41.1</v>
      </c>
      <c r="J33" s="6">
        <f t="shared" si="4"/>
        <v>62.7</v>
      </c>
      <c r="K33" s="5">
        <v>3</v>
      </c>
      <c r="L33" s="12" t="s">
        <v>8</v>
      </c>
    </row>
    <row r="34" spans="1:12" s="1" customFormat="1" ht="40.15" customHeight="1" x14ac:dyDescent="0.15">
      <c r="A34" s="26"/>
      <c r="B34" s="26"/>
      <c r="C34" s="21" t="s">
        <v>101</v>
      </c>
      <c r="D34" s="17" t="s">
        <v>57</v>
      </c>
      <c r="E34" s="29"/>
      <c r="F34" s="5">
        <v>50</v>
      </c>
      <c r="G34" s="5">
        <f t="shared" si="0"/>
        <v>20</v>
      </c>
      <c r="H34" s="2">
        <v>70.7</v>
      </c>
      <c r="I34" s="7">
        <f t="shared" si="3"/>
        <v>42.42</v>
      </c>
      <c r="J34" s="6">
        <f t="shared" si="4"/>
        <v>62.42</v>
      </c>
      <c r="K34" s="5">
        <v>4</v>
      </c>
      <c r="L34" s="12" t="s">
        <v>8</v>
      </c>
    </row>
    <row r="35" spans="1:12" s="1" customFormat="1" ht="40.15" customHeight="1" x14ac:dyDescent="0.15">
      <c r="A35" s="26"/>
      <c r="B35" s="27"/>
      <c r="C35" s="22" t="s">
        <v>102</v>
      </c>
      <c r="D35" s="18" t="s">
        <v>58</v>
      </c>
      <c r="E35" s="30"/>
      <c r="F35" s="5">
        <v>44</v>
      </c>
      <c r="G35" s="5">
        <f t="shared" si="0"/>
        <v>17.600000000000001</v>
      </c>
      <c r="H35" s="2">
        <v>67.099999999999994</v>
      </c>
      <c r="I35" s="7">
        <f t="shared" si="3"/>
        <v>40.26</v>
      </c>
      <c r="J35" s="6">
        <f t="shared" si="4"/>
        <v>57.86</v>
      </c>
      <c r="K35" s="5">
        <v>5</v>
      </c>
      <c r="L35" s="12" t="s">
        <v>8</v>
      </c>
    </row>
    <row r="36" spans="1:12" s="1" customFormat="1" ht="40.15" customHeight="1" x14ac:dyDescent="0.15">
      <c r="A36" s="26"/>
      <c r="B36" s="25" t="s">
        <v>63</v>
      </c>
      <c r="C36" s="19" t="s">
        <v>106</v>
      </c>
      <c r="D36" s="16" t="s">
        <v>61</v>
      </c>
      <c r="E36" s="31" t="s">
        <v>60</v>
      </c>
      <c r="F36" s="5">
        <v>62</v>
      </c>
      <c r="G36" s="5">
        <f t="shared" si="0"/>
        <v>24.8</v>
      </c>
      <c r="H36" s="2">
        <v>83.7</v>
      </c>
      <c r="I36" s="7">
        <f t="shared" si="3"/>
        <v>50.22</v>
      </c>
      <c r="J36" s="6">
        <f t="shared" si="4"/>
        <v>75.02</v>
      </c>
      <c r="K36" s="5">
        <v>1</v>
      </c>
      <c r="L36" s="12" t="s">
        <v>8</v>
      </c>
    </row>
    <row r="37" spans="1:12" s="1" customFormat="1" ht="40.15" customHeight="1" x14ac:dyDescent="0.15">
      <c r="A37" s="26"/>
      <c r="B37" s="26"/>
      <c r="C37" s="19" t="s">
        <v>103</v>
      </c>
      <c r="D37" s="16" t="s">
        <v>62</v>
      </c>
      <c r="E37" s="32"/>
      <c r="F37" s="5">
        <v>57</v>
      </c>
      <c r="G37" s="5">
        <f t="shared" si="0"/>
        <v>22.8</v>
      </c>
      <c r="H37" s="5">
        <v>75.599999999999994</v>
      </c>
      <c r="I37" s="7">
        <f t="shared" si="3"/>
        <v>45.359999999999992</v>
      </c>
      <c r="J37" s="6">
        <f t="shared" si="4"/>
        <v>68.16</v>
      </c>
      <c r="K37" s="5">
        <v>2</v>
      </c>
      <c r="L37" s="13"/>
    </row>
    <row r="38" spans="1:12" ht="40.15" customHeight="1" x14ac:dyDescent="0.15">
      <c r="A38" s="27"/>
      <c r="B38" s="27"/>
      <c r="C38" s="19" t="s">
        <v>104</v>
      </c>
      <c r="D38" s="16" t="s">
        <v>59</v>
      </c>
      <c r="E38" s="33"/>
      <c r="F38" s="5">
        <v>62</v>
      </c>
      <c r="G38" s="5">
        <f t="shared" si="0"/>
        <v>24.8</v>
      </c>
      <c r="H38" s="2">
        <v>71.900000000000006</v>
      </c>
      <c r="I38" s="7">
        <f t="shared" si="3"/>
        <v>43.14</v>
      </c>
      <c r="J38" s="6">
        <f t="shared" si="4"/>
        <v>67.94</v>
      </c>
      <c r="K38" s="5">
        <v>3</v>
      </c>
      <c r="L38" s="13"/>
    </row>
  </sheetData>
  <sortState ref="A34:L36">
    <sortCondition descending="1" ref="J34:J36"/>
  </sortState>
  <mergeCells count="21">
    <mergeCell ref="A28:A30"/>
    <mergeCell ref="A1:L1"/>
    <mergeCell ref="A3:A6"/>
    <mergeCell ref="A7:A10"/>
    <mergeCell ref="A11:A20"/>
    <mergeCell ref="A21:A27"/>
    <mergeCell ref="E3:E6"/>
    <mergeCell ref="B3:B6"/>
    <mergeCell ref="B7:B10"/>
    <mergeCell ref="E7:E10"/>
    <mergeCell ref="B11:B20"/>
    <mergeCell ref="E11:E20"/>
    <mergeCell ref="E21:E27"/>
    <mergeCell ref="B21:B27"/>
    <mergeCell ref="E28:E30"/>
    <mergeCell ref="B28:B30"/>
    <mergeCell ref="A31:A38"/>
    <mergeCell ref="B31:B35"/>
    <mergeCell ref="B36:B38"/>
    <mergeCell ref="E31:E35"/>
    <mergeCell ref="E36:E38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ldx</dc:creator>
  <cp:lastModifiedBy>Administrator</cp:lastModifiedBy>
  <cp:lastPrinted>2016-01-26T07:10:34Z</cp:lastPrinted>
  <dcterms:created xsi:type="dcterms:W3CDTF">2015-01-26T01:08:11Z</dcterms:created>
  <dcterms:modified xsi:type="dcterms:W3CDTF">2016-01-26T07:22:38Z</dcterms:modified>
</cp:coreProperties>
</file>