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tabRatio="748"/>
  </bookViews>
  <sheets>
    <sheet name="附件1.浙师大" sheetId="1" r:id="rId1"/>
    <sheet name="附件2.硕士、211本科、校优生" sheetId="9" r:id="rId2"/>
    <sheet name="附件3.紧缺岗位" sheetId="2" r:id="rId3"/>
    <sheet name="附件4.教育局统一招聘" sheetId="4" r:id="rId4"/>
    <sheet name="附件5.教育局统一选调" sheetId="5" r:id="rId5"/>
  </sheets>
  <calcPr calcId="124519"/>
</workbook>
</file>

<file path=xl/calcChain.xml><?xml version="1.0" encoding="utf-8"?>
<calcChain xmlns="http://schemas.openxmlformats.org/spreadsheetml/2006/main">
  <c r="H8" i="5"/>
  <c r="H6"/>
  <c r="H4"/>
  <c r="H18" i="4"/>
  <c r="H16"/>
  <c r="H14"/>
  <c r="H12"/>
  <c r="H10"/>
  <c r="H8"/>
  <c r="H6"/>
  <c r="H4"/>
</calcChain>
</file>

<file path=xl/sharedStrings.xml><?xml version="1.0" encoding="utf-8"?>
<sst xmlns="http://schemas.openxmlformats.org/spreadsheetml/2006/main" count="322" uniqueCount="195">
  <si>
    <t>序号</t>
    <phoneticPr fontId="1" type="noConversion"/>
  </si>
  <si>
    <t>报考单位</t>
    <phoneticPr fontId="1" type="noConversion"/>
  </si>
  <si>
    <t>报考岗位</t>
    <phoneticPr fontId="1" type="noConversion"/>
  </si>
  <si>
    <t>姓名</t>
  </si>
  <si>
    <t>性别</t>
  </si>
  <si>
    <t>出生年月</t>
    <phoneticPr fontId="1" type="noConversion"/>
  </si>
  <si>
    <t>毕业学校及专业</t>
    <phoneticPr fontId="1" type="noConversion"/>
  </si>
  <si>
    <t>备注</t>
    <phoneticPr fontId="1" type="noConversion"/>
  </si>
  <si>
    <t>附件2</t>
    <phoneticPr fontId="1" type="noConversion"/>
  </si>
  <si>
    <t>序号</t>
    <phoneticPr fontId="1" type="noConversion"/>
  </si>
  <si>
    <t>报考单位</t>
    <phoneticPr fontId="1" type="noConversion"/>
  </si>
  <si>
    <t>报考岗位</t>
    <phoneticPr fontId="1" type="noConversion"/>
  </si>
  <si>
    <t>出生年月</t>
    <phoneticPr fontId="1" type="noConversion"/>
  </si>
  <si>
    <t>学历/学位</t>
    <phoneticPr fontId="1" type="noConversion"/>
  </si>
  <si>
    <t>毕业学校及专业</t>
    <phoneticPr fontId="1" type="noConversion"/>
  </si>
  <si>
    <t>面试成绩</t>
    <phoneticPr fontId="1" type="noConversion"/>
  </si>
  <si>
    <t>名次</t>
    <phoneticPr fontId="1" type="noConversion"/>
  </si>
  <si>
    <t>备注</t>
    <phoneticPr fontId="1" type="noConversion"/>
  </si>
  <si>
    <t>女</t>
  </si>
  <si>
    <t>男</t>
  </si>
  <si>
    <t>附件3</t>
    <phoneticPr fontId="1" type="noConversion"/>
  </si>
  <si>
    <t>准考证号</t>
    <phoneticPr fontId="1" type="noConversion"/>
  </si>
  <si>
    <t>报考学校</t>
    <phoneticPr fontId="1" type="noConversion"/>
  </si>
  <si>
    <t>报考岗位</t>
    <phoneticPr fontId="1" type="noConversion"/>
  </si>
  <si>
    <t>姓名</t>
    <phoneticPr fontId="1" type="noConversion"/>
  </si>
  <si>
    <t>性别</t>
    <phoneticPr fontId="1" type="noConversion"/>
  </si>
  <si>
    <t>笔试成绩</t>
    <phoneticPr fontId="1" type="noConversion"/>
  </si>
  <si>
    <t>面试成绩</t>
    <phoneticPr fontId="1" type="noConversion"/>
  </si>
  <si>
    <t>总成绩</t>
    <phoneticPr fontId="1" type="noConversion"/>
  </si>
  <si>
    <t>名次</t>
    <phoneticPr fontId="1" type="noConversion"/>
  </si>
  <si>
    <t>备注</t>
    <phoneticPr fontId="1" type="noConversion"/>
  </si>
  <si>
    <t>丽水中学</t>
  </si>
  <si>
    <t>高中政治教师</t>
  </si>
  <si>
    <t>丽水市教育局直属学校赴浙江师范大学公开招聘教师入围体检人员名单</t>
    <phoneticPr fontId="1" type="noConversion"/>
  </si>
  <si>
    <t>丽水中等专业学校</t>
  </si>
  <si>
    <t>语文教师</t>
  </si>
  <si>
    <t>邢芬</t>
  </si>
  <si>
    <t>1991.08</t>
  </si>
  <si>
    <t>硕士研究生</t>
  </si>
  <si>
    <t>浙江师范大学汉语言文字学</t>
    <phoneticPr fontId="1" type="noConversion"/>
  </si>
  <si>
    <t>化学教师</t>
  </si>
  <si>
    <t>赵巧云</t>
  </si>
  <si>
    <t>1990.04</t>
  </si>
  <si>
    <t>浙江师范大学化学</t>
    <phoneticPr fontId="1" type="noConversion"/>
  </si>
  <si>
    <t>高中生物教师</t>
    <phoneticPr fontId="1" type="noConversion"/>
  </si>
  <si>
    <t>应苏扬</t>
  </si>
  <si>
    <t>本科</t>
  </si>
  <si>
    <t>浙江师范大学生物科学</t>
  </si>
  <si>
    <t>胡玉萍</t>
  </si>
  <si>
    <t>浙江师范大学学科教学（生物）</t>
  </si>
  <si>
    <t>丽水第二高级中学</t>
  </si>
  <si>
    <t>高中历史教师</t>
    <phoneticPr fontId="1" type="noConversion"/>
  </si>
  <si>
    <t>杨雪</t>
  </si>
  <si>
    <t>1992.01</t>
  </si>
  <si>
    <t>浙江师范大学历史</t>
  </si>
  <si>
    <t>高中体育教师</t>
    <phoneticPr fontId="1" type="noConversion"/>
  </si>
  <si>
    <t>刘志杰</t>
  </si>
  <si>
    <t xml:space="preserve"> 1992.01</t>
  </si>
  <si>
    <t>浙江师范大学体育教育</t>
  </si>
  <si>
    <t>丽水市职业高级中学</t>
  </si>
  <si>
    <t>中职英语教师</t>
    <phoneticPr fontId="1" type="noConversion"/>
  </si>
  <si>
    <t>吴萍萍</t>
  </si>
  <si>
    <t>1991.11</t>
  </si>
  <si>
    <t>浙江师范大学外国语言文学专业</t>
  </si>
  <si>
    <t>丽水市实验学校</t>
  </si>
  <si>
    <t>中小学体育教师</t>
    <phoneticPr fontId="1" type="noConversion"/>
  </si>
  <si>
    <t>陈玲</t>
  </si>
  <si>
    <t>1993.03</t>
  </si>
  <si>
    <t>严陈杰</t>
  </si>
  <si>
    <t>小学语文教师</t>
    <phoneticPr fontId="1" type="noConversion"/>
  </si>
  <si>
    <t>周紫瑜</t>
  </si>
  <si>
    <t>1994.02</t>
  </si>
  <si>
    <t>浙江师范大学汉语言文学</t>
  </si>
  <si>
    <t>丽水经济开发区第一中（小）学</t>
  </si>
  <si>
    <t>中学语文教师</t>
    <phoneticPr fontId="1" type="noConversion"/>
  </si>
  <si>
    <t>周菲菲</t>
  </si>
  <si>
    <t>1991.02</t>
  </si>
  <si>
    <t>硕士研究生</t>
    <phoneticPr fontId="1" type="noConversion"/>
  </si>
  <si>
    <t>浙江师范大学学科教学（语文）</t>
  </si>
  <si>
    <t>小学体育教师</t>
    <phoneticPr fontId="1" type="noConversion"/>
  </si>
  <si>
    <t>蓝雅倩</t>
  </si>
  <si>
    <t>1993.11</t>
  </si>
  <si>
    <t>附件1</t>
    <phoneticPr fontId="1" type="noConversion"/>
  </si>
  <si>
    <t>学历</t>
    <phoneticPr fontId="1" type="noConversion"/>
  </si>
  <si>
    <t>丽水中学</t>
    <phoneticPr fontId="1" type="noConversion"/>
  </si>
  <si>
    <t>高中英语教师</t>
    <phoneticPr fontId="1" type="noConversion"/>
  </si>
  <si>
    <t>金龙超</t>
  </si>
  <si>
    <t>1990.05</t>
  </si>
  <si>
    <t>杭州师范大学外国语言及应用语言学</t>
    <phoneticPr fontId="1" type="noConversion"/>
  </si>
  <si>
    <t>高中化学教师</t>
    <phoneticPr fontId="1" type="noConversion"/>
  </si>
  <si>
    <t>叶静</t>
  </si>
  <si>
    <t>1991.06</t>
  </si>
  <si>
    <t>南京师范大学教师学院学科教学（化学）</t>
    <phoneticPr fontId="1" type="noConversion"/>
  </si>
  <si>
    <t>高中信息技术教师</t>
    <phoneticPr fontId="1" type="noConversion"/>
  </si>
  <si>
    <t>马帅</t>
  </si>
  <si>
    <t>1988.12</t>
  </si>
  <si>
    <t>南京邮电大学电子与通信工程</t>
    <phoneticPr fontId="1" type="noConversion"/>
  </si>
  <si>
    <t>教育学教师</t>
  </si>
  <si>
    <t>吕菲菲</t>
  </si>
  <si>
    <t>华南师范大学教育管理</t>
  </si>
  <si>
    <t>生物教师</t>
  </si>
  <si>
    <t>聂辉</t>
  </si>
  <si>
    <t>杭州师范大学有机化学</t>
  </si>
  <si>
    <t>徐静</t>
  </si>
  <si>
    <t>1993.06</t>
  </si>
  <si>
    <t>饶桦</t>
  </si>
  <si>
    <t>1991.03</t>
  </si>
  <si>
    <t>辽宁师范大学学科教学（思政）专业</t>
    <phoneticPr fontId="1" type="noConversion"/>
  </si>
  <si>
    <t>中职政治教师</t>
  </si>
  <si>
    <t>杜玉玉</t>
  </si>
  <si>
    <t>1989.09</t>
  </si>
  <si>
    <t>初中数学教师</t>
    <phoneticPr fontId="1" type="noConversion"/>
  </si>
  <si>
    <t>章颖</t>
  </si>
  <si>
    <t>杭州师范大学数学与应用数学</t>
    <phoneticPr fontId="1" type="noConversion"/>
  </si>
  <si>
    <t>中小学美术教师</t>
    <phoneticPr fontId="1" type="noConversion"/>
  </si>
  <si>
    <t>郭潇</t>
  </si>
  <si>
    <t xml:space="preserve">杭州师范大学美术 </t>
    <phoneticPr fontId="1" type="noConversion"/>
  </si>
  <si>
    <t>俞可欣</t>
  </si>
  <si>
    <t>杭州师范大学小学教育</t>
    <phoneticPr fontId="1" type="noConversion"/>
  </si>
  <si>
    <t>小学数学教师</t>
    <phoneticPr fontId="1" type="noConversion"/>
  </si>
  <si>
    <t>陈焱艳</t>
  </si>
  <si>
    <t>丽水学院小学教育（数学）</t>
    <phoneticPr fontId="1" type="noConversion"/>
  </si>
  <si>
    <t>徐曼琪</t>
  </si>
  <si>
    <t>闽南师范大学学科教学（数学）</t>
    <phoneticPr fontId="1" type="noConversion"/>
  </si>
  <si>
    <t>温州大学化学（师范）</t>
    <phoneticPr fontId="1" type="noConversion"/>
  </si>
  <si>
    <t>温州大学思想政治教育专业</t>
    <phoneticPr fontId="9" type="noConversion"/>
  </si>
  <si>
    <t>丽水市教育局直属学校招聘紧缺人才岗位教师入围体检人员名单</t>
    <phoneticPr fontId="1" type="noConversion"/>
  </si>
  <si>
    <t>丽水市实验幼儿园教育集团</t>
    <phoneticPr fontId="1" type="noConversion"/>
  </si>
  <si>
    <t>幼儿教师</t>
    <phoneticPr fontId="1" type="noConversion"/>
  </si>
  <si>
    <t>高德君</t>
  </si>
  <si>
    <t>1995.09</t>
  </si>
  <si>
    <t>大专</t>
  </si>
  <si>
    <t>章悦</t>
  </si>
  <si>
    <t>杭州师范大学学前教育</t>
    <phoneticPr fontId="1" type="noConversion"/>
  </si>
  <si>
    <t>齐琪</t>
  </si>
  <si>
    <t>1993.12</t>
  </si>
  <si>
    <t>衢州学院学前教育</t>
    <phoneticPr fontId="1" type="noConversion"/>
  </si>
  <si>
    <t>丽水南城实验幼儿园</t>
    <phoneticPr fontId="1" type="noConversion"/>
  </si>
  <si>
    <t>贾梦婷</t>
  </si>
  <si>
    <t>1996.04</t>
  </si>
  <si>
    <t>丽水市特殊教育学校</t>
  </si>
  <si>
    <t>启智教师</t>
  </si>
  <si>
    <t>杨洋</t>
  </si>
  <si>
    <t>1994.05</t>
  </si>
  <si>
    <t>台州学院特殊教育</t>
    <phoneticPr fontId="1" type="noConversion"/>
  </si>
  <si>
    <t>1</t>
    <phoneticPr fontId="1" type="noConversion"/>
  </si>
  <si>
    <t>依据：《丽水市教育局直属学校公开招聘紧缺人才岗位教师公告（2015第35号）》</t>
    <phoneticPr fontId="1" type="noConversion"/>
  </si>
  <si>
    <t>250171610026</t>
  </si>
  <si>
    <t>管弦乐教师</t>
    <phoneticPr fontId="13" type="noConversion"/>
  </si>
  <si>
    <t>钱龙</t>
  </si>
  <si>
    <t>250171610044</t>
  </si>
  <si>
    <t>丽水第二高级中学</t>
    <phoneticPr fontId="13" type="noConversion"/>
  </si>
  <si>
    <t>高中历史教师</t>
    <phoneticPr fontId="13" type="noConversion"/>
  </si>
  <si>
    <t>张筱莹</t>
  </si>
  <si>
    <t>250171610001</t>
  </si>
  <si>
    <t>高中地理教师</t>
    <phoneticPr fontId="13" type="noConversion"/>
  </si>
  <si>
    <t>汤毅</t>
  </si>
  <si>
    <t>250171610042</t>
    <phoneticPr fontId="13" type="noConversion"/>
  </si>
  <si>
    <t>丽水市职业高级中学</t>
    <phoneticPr fontId="13" type="noConversion"/>
  </si>
  <si>
    <t>中职语文教师</t>
    <phoneticPr fontId="13" type="noConversion"/>
  </si>
  <si>
    <t>黄园园</t>
    <phoneticPr fontId="13" type="noConversion"/>
  </si>
  <si>
    <t>女</t>
    <phoneticPr fontId="13" type="noConversion"/>
  </si>
  <si>
    <t>250171610019</t>
    <phoneticPr fontId="13" type="noConversion"/>
  </si>
  <si>
    <t>中职体育教师</t>
    <phoneticPr fontId="13" type="noConversion"/>
  </si>
  <si>
    <t>蓝华</t>
    <phoneticPr fontId="13" type="noConversion"/>
  </si>
  <si>
    <t>男</t>
    <phoneticPr fontId="13" type="noConversion"/>
  </si>
  <si>
    <t>250171610016</t>
    <phoneticPr fontId="13" type="noConversion"/>
  </si>
  <si>
    <t>动画专业教师</t>
    <phoneticPr fontId="13" type="noConversion"/>
  </si>
  <si>
    <t>李应</t>
    <phoneticPr fontId="13" type="noConversion"/>
  </si>
  <si>
    <t>女</t>
    <phoneticPr fontId="13" type="noConversion"/>
  </si>
  <si>
    <t>250171610008</t>
    <phoneticPr fontId="13" type="noConversion"/>
  </si>
  <si>
    <t>汽车应用与维修教师</t>
    <phoneticPr fontId="13" type="noConversion"/>
  </si>
  <si>
    <t>陈军伟</t>
    <phoneticPr fontId="13" type="noConversion"/>
  </si>
  <si>
    <r>
      <t>2501716100</t>
    </r>
    <r>
      <rPr>
        <sz val="9"/>
        <rFont val="宋体"/>
        <family val="3"/>
        <charset val="134"/>
      </rPr>
      <t>22</t>
    </r>
    <phoneticPr fontId="13" type="noConversion"/>
  </si>
  <si>
    <t>电子商务教师</t>
    <phoneticPr fontId="13" type="noConversion"/>
  </si>
  <si>
    <t>何雨非</t>
    <phoneticPr fontId="13" type="noConversion"/>
  </si>
  <si>
    <r>
      <t>201</t>
    </r>
    <r>
      <rPr>
        <sz val="16"/>
        <rFont val="黑体"/>
        <family val="3"/>
        <charset val="134"/>
      </rPr>
      <t>6</t>
    </r>
    <r>
      <rPr>
        <sz val="16"/>
        <rFont val="黑体"/>
        <charset val="134"/>
      </rPr>
      <t>年丽水市教育局直属学校公开招聘教师入围体检人员名单</t>
    </r>
    <phoneticPr fontId="1" type="noConversion"/>
  </si>
  <si>
    <r>
      <rPr>
        <sz val="12"/>
        <rFont val="宋体"/>
        <family val="3"/>
        <charset val="134"/>
      </rPr>
      <t>依据：《</t>
    </r>
    <r>
      <rPr>
        <sz val="12"/>
        <rFont val="Arial"/>
        <family val="2"/>
      </rPr>
      <t>2016</t>
    </r>
    <r>
      <rPr>
        <sz val="12"/>
        <rFont val="宋体"/>
        <family val="3"/>
        <charset val="134"/>
      </rPr>
      <t>年丽水市教育局直属学校公开招聘教师公告（</t>
    </r>
    <r>
      <rPr>
        <sz val="12"/>
        <rFont val="Arial"/>
        <family val="2"/>
      </rPr>
      <t>2016</t>
    </r>
    <r>
      <rPr>
        <sz val="12"/>
        <rFont val="宋体"/>
        <family val="3"/>
        <charset val="134"/>
      </rPr>
      <t>年第</t>
    </r>
    <r>
      <rPr>
        <sz val="12"/>
        <rFont val="Arial"/>
        <family val="2"/>
      </rPr>
      <t>1</t>
    </r>
    <r>
      <rPr>
        <sz val="12"/>
        <rFont val="宋体"/>
        <family val="3"/>
        <charset val="134"/>
      </rPr>
      <t>号）》</t>
    </r>
    <phoneticPr fontId="1" type="noConversion"/>
  </si>
  <si>
    <r>
      <rPr>
        <sz val="10"/>
        <rFont val="宋体"/>
        <charset val="134"/>
      </rPr>
      <t>附件</t>
    </r>
    <r>
      <rPr>
        <sz val="10"/>
        <rFont val="宋体"/>
        <family val="3"/>
        <charset val="134"/>
      </rPr>
      <t>4</t>
    </r>
    <phoneticPr fontId="1" type="noConversion"/>
  </si>
  <si>
    <r>
      <rPr>
        <sz val="10"/>
        <rFont val="宋体"/>
        <charset val="134"/>
      </rPr>
      <t>附件</t>
    </r>
    <r>
      <rPr>
        <sz val="10"/>
        <rFont val="宋体"/>
        <family val="3"/>
        <charset val="134"/>
      </rPr>
      <t>5</t>
    </r>
    <phoneticPr fontId="1" type="noConversion"/>
  </si>
  <si>
    <t>250171610018</t>
  </si>
  <si>
    <t>蓝婷婷</t>
  </si>
  <si>
    <t>丽水学院附属高级中学</t>
    <phoneticPr fontId="13" type="noConversion"/>
  </si>
  <si>
    <t>黄美珍</t>
  </si>
  <si>
    <r>
      <t>2501716100</t>
    </r>
    <r>
      <rPr>
        <sz val="10"/>
        <rFont val="宋体"/>
        <family val="3"/>
        <charset val="134"/>
      </rPr>
      <t>47</t>
    </r>
    <phoneticPr fontId="13" type="noConversion"/>
  </si>
  <si>
    <t>汽车实训教师</t>
    <phoneticPr fontId="13" type="noConversion"/>
  </si>
  <si>
    <t>程文杰</t>
    <phoneticPr fontId="13" type="noConversion"/>
  </si>
  <si>
    <r>
      <t>201</t>
    </r>
    <r>
      <rPr>
        <sz val="16"/>
        <rFont val="黑体"/>
        <family val="3"/>
        <charset val="134"/>
      </rPr>
      <t>6</t>
    </r>
    <r>
      <rPr>
        <sz val="16"/>
        <rFont val="黑体"/>
        <charset val="134"/>
      </rPr>
      <t>年丽水市教育局直属学校公开选聘教师入围体检人员名单</t>
    </r>
    <phoneticPr fontId="1" type="noConversion"/>
  </si>
  <si>
    <t>丽水学院幼儿师范学院学前教育</t>
    <phoneticPr fontId="1" type="noConversion"/>
  </si>
  <si>
    <t>丽水市教育局直属学校公开招聘教师（硕士研究生、211大学本科生、浙江省全日制普通高校校优生）入围体检人员名单</t>
    <phoneticPr fontId="1" type="noConversion"/>
  </si>
  <si>
    <t>依据：《丽水市教育局直属学校公开招聘教师公告（2015年第36号）》</t>
    <phoneticPr fontId="9" type="noConversion"/>
  </si>
  <si>
    <t>依据：《2015年丽水市教育局直属学校赴浙江师范大学公开招聘教师公告》</t>
    <phoneticPr fontId="1" type="noConversion"/>
  </si>
  <si>
    <t>依据：《2016年丽水市教育局直属学校公开选聘教师公告（2016年第2号）》</t>
    <phoneticPr fontId="1" type="noConversion"/>
  </si>
  <si>
    <t>高中英语教师</t>
    <phoneticPr fontId="1" type="noConversion"/>
  </si>
  <si>
    <t>高中政治教师</t>
    <phoneticPr fontId="1" type="noConversion"/>
  </si>
</sst>
</file>

<file path=xl/styles.xml><?xml version="1.0" encoding="utf-8"?>
<styleSheet xmlns="http://schemas.openxmlformats.org/spreadsheetml/2006/main">
  <numFmts count="1">
    <numFmt numFmtId="176" formatCode="0.00_ "/>
  </numFmts>
  <fonts count="18">
    <font>
      <sz val="12"/>
      <name val="宋体"/>
      <charset val="134"/>
    </font>
    <font>
      <sz val="9"/>
      <name val="宋体"/>
      <charset val="134"/>
    </font>
    <font>
      <sz val="10"/>
      <name val="Arial"/>
      <family val="2"/>
    </font>
    <font>
      <sz val="16"/>
      <name val="黑体"/>
      <charset val="134"/>
    </font>
    <font>
      <sz val="12"/>
      <name val="宋体"/>
      <charset val="134"/>
    </font>
    <font>
      <b/>
      <sz val="11"/>
      <name val="黑体"/>
      <charset val="134"/>
    </font>
    <font>
      <sz val="10"/>
      <name val="宋体"/>
      <charset val="134"/>
    </font>
    <font>
      <sz val="10"/>
      <color indexed="8"/>
      <name val="宋体"/>
      <charset val="134"/>
    </font>
    <font>
      <sz val="10"/>
      <name val="黑体"/>
      <charset val="134"/>
    </font>
    <font>
      <sz val="9"/>
      <name val="宋体"/>
      <charset val="134"/>
    </font>
    <font>
      <sz val="16"/>
      <name val="黑体"/>
      <charset val="134"/>
    </font>
    <font>
      <sz val="10"/>
      <name val="Times New Roman"/>
      <family val="1"/>
    </font>
    <font>
      <sz val="12"/>
      <name val="宋体"/>
      <family val="3"/>
      <charset val="134"/>
    </font>
    <font>
      <sz val="9"/>
      <name val="宋体"/>
      <family val="3"/>
      <charset val="134"/>
    </font>
    <font>
      <sz val="16"/>
      <name val="黑体"/>
      <family val="3"/>
      <charset val="134"/>
    </font>
    <font>
      <sz val="10"/>
      <name val="宋体"/>
      <family val="3"/>
      <charset val="134"/>
    </font>
    <font>
      <sz val="12"/>
      <name val="Arial"/>
      <family val="2"/>
    </font>
    <font>
      <sz val="12"/>
      <name val="黑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45">
    <xf numFmtId="0" fontId="0" fillId="0" borderId="0" xfId="0"/>
    <xf numFmtId="0" fontId="0" fillId="0" borderId="0" xfId="0" applyAlignment="1">
      <alignment vertical="center"/>
    </xf>
    <xf numFmtId="0" fontId="0" fillId="0" borderId="0" xfId="0" applyAlignment="1">
      <alignment horizontal="center" vertical="center"/>
    </xf>
    <xf numFmtId="0" fontId="5" fillId="0" borderId="1" xfId="1" applyFont="1" applyBorder="1" applyAlignment="1">
      <alignment horizontal="center" vertical="center" wrapText="1"/>
    </xf>
    <xf numFmtId="0" fontId="0" fillId="0" borderId="0" xfId="0" applyAlignment="1">
      <alignment horizontal="center" vertical="center" wrapText="1"/>
    </xf>
    <xf numFmtId="0" fontId="6" fillId="0" borderId="1" xfId="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8" fillId="0" borderId="1" xfId="0" applyFont="1" applyBorder="1" applyAlignment="1">
      <alignment horizontal="center" vertical="center" wrapText="1"/>
    </xf>
    <xf numFmtId="49" fontId="1" fillId="0" borderId="1" xfId="0" applyNumberFormat="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0" fontId="6" fillId="0" borderId="0" xfId="0" applyFont="1"/>
    <xf numFmtId="0" fontId="4"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4" xfId="0" applyNumberFormat="1" applyFont="1" applyFill="1" applyBorder="1" applyAlignment="1">
      <alignment horizontal="center" vertical="center" wrapText="1"/>
    </xf>
    <xf numFmtId="0" fontId="15" fillId="0" borderId="0" xfId="0" applyFont="1"/>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xf>
    <xf numFmtId="0" fontId="15" fillId="0" borderId="1" xfId="1" applyFont="1" applyFill="1" applyBorder="1" applyAlignment="1">
      <alignment horizontal="left" vertical="center" wrapText="1"/>
    </xf>
    <xf numFmtId="0" fontId="10" fillId="0" borderId="2" xfId="1" applyFont="1" applyBorder="1" applyAlignment="1">
      <alignment horizontal="center" vertical="center"/>
    </xf>
    <xf numFmtId="0" fontId="3" fillId="0" borderId="2" xfId="1" applyFont="1" applyBorder="1" applyAlignment="1">
      <alignment horizontal="center" vertical="center"/>
    </xf>
    <xf numFmtId="0" fontId="0" fillId="0" borderId="3" xfId="0" applyBorder="1" applyAlignment="1">
      <alignment horizontal="left" vertical="center"/>
    </xf>
    <xf numFmtId="0" fontId="17" fillId="0" borderId="2" xfId="1" applyFont="1" applyBorder="1" applyAlignment="1">
      <alignment horizontal="center" vertical="center"/>
    </xf>
    <xf numFmtId="0" fontId="12" fillId="0" borderId="3" xfId="0" applyFont="1" applyBorder="1" applyAlignment="1">
      <alignment horizontal="left" vertical="center"/>
    </xf>
    <xf numFmtId="0" fontId="14" fillId="0" borderId="2" xfId="0" applyFont="1" applyBorder="1" applyAlignment="1">
      <alignment horizontal="center" vertical="center"/>
    </xf>
    <xf numFmtId="0" fontId="3" fillId="0" borderId="2" xfId="0" applyFont="1" applyBorder="1" applyAlignment="1">
      <alignment horizontal="center" vertical="center"/>
    </xf>
    <xf numFmtId="0" fontId="16" fillId="0" borderId="3" xfId="0" applyFont="1" applyBorder="1" applyAlignment="1">
      <alignment horizontal="left" vertical="center"/>
    </xf>
  </cellXfs>
  <cellStyles count="2">
    <cellStyle name="常规" xfId="0" builtinId="0"/>
    <cellStyle name="常规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190500</xdr:colOff>
      <xdr:row>1</xdr:row>
      <xdr:rowOff>276225</xdr:rowOff>
    </xdr:to>
    <xdr:sp macro="" textlink="">
      <xdr:nvSpPr>
        <xdr:cNvPr id="2049" name="Text Box 1"/>
        <xdr:cNvSpPr txBox="1">
          <a:spLocks noChangeArrowheads="1"/>
        </xdr:cNvSpPr>
      </xdr:nvSpPr>
      <xdr:spPr bwMode="auto">
        <a:xfrm>
          <a:off x="8867775" y="209550"/>
          <a:ext cx="190500" cy="276225"/>
        </a:xfrm>
        <a:prstGeom prst="rect">
          <a:avLst/>
        </a:prstGeom>
        <a:noFill/>
        <a:ln w="9525">
          <a:noFill/>
          <a:miter lim="800000"/>
          <a:headEnd/>
          <a:tailEnd/>
        </a:ln>
      </xdr:spPr>
    </xdr:sp>
    <xdr:clientData/>
  </xdr:twoCellAnchor>
  <xdr:twoCellAnchor editAs="oneCell">
    <xdr:from>
      <xdr:col>11</xdr:col>
      <xdr:colOff>0</xdr:colOff>
      <xdr:row>1</xdr:row>
      <xdr:rowOff>0</xdr:rowOff>
    </xdr:from>
    <xdr:to>
      <xdr:col>11</xdr:col>
      <xdr:colOff>190500</xdr:colOff>
      <xdr:row>1</xdr:row>
      <xdr:rowOff>276225</xdr:rowOff>
    </xdr:to>
    <xdr:sp macro="" textlink="">
      <xdr:nvSpPr>
        <xdr:cNvPr id="2050" name="Text Box 2"/>
        <xdr:cNvSpPr txBox="1">
          <a:spLocks noChangeArrowheads="1"/>
        </xdr:cNvSpPr>
      </xdr:nvSpPr>
      <xdr:spPr bwMode="auto">
        <a:xfrm>
          <a:off x="8867775" y="209550"/>
          <a:ext cx="190500" cy="276225"/>
        </a:xfrm>
        <a:prstGeom prst="rect">
          <a:avLst/>
        </a:prstGeom>
        <a:noFill/>
        <a:ln w="9525">
          <a:noFill/>
          <a:miter lim="800000"/>
          <a:headEnd/>
          <a:tailEnd/>
        </a:ln>
      </xdr:spPr>
    </xdr:sp>
    <xdr:clientData/>
  </xdr:twoCellAnchor>
  <xdr:twoCellAnchor editAs="oneCell">
    <xdr:from>
      <xdr:col>11</xdr:col>
      <xdr:colOff>0</xdr:colOff>
      <xdr:row>1</xdr:row>
      <xdr:rowOff>0</xdr:rowOff>
    </xdr:from>
    <xdr:to>
      <xdr:col>11</xdr:col>
      <xdr:colOff>190500</xdr:colOff>
      <xdr:row>1</xdr:row>
      <xdr:rowOff>276225</xdr:rowOff>
    </xdr:to>
    <xdr:sp macro="" textlink="">
      <xdr:nvSpPr>
        <xdr:cNvPr id="2051" name="Text Box 3"/>
        <xdr:cNvSpPr txBox="1">
          <a:spLocks noChangeArrowheads="1"/>
        </xdr:cNvSpPr>
      </xdr:nvSpPr>
      <xdr:spPr bwMode="auto">
        <a:xfrm>
          <a:off x="8867775" y="209550"/>
          <a:ext cx="190500" cy="276225"/>
        </a:xfrm>
        <a:prstGeom prst="rect">
          <a:avLst/>
        </a:prstGeom>
        <a:noFill/>
        <a:ln w="9525">
          <a:noFill/>
          <a:miter lim="800000"/>
          <a:headEnd/>
          <a:tailEnd/>
        </a:ln>
      </xdr:spPr>
    </xdr:sp>
    <xdr:clientData/>
  </xdr:twoCellAnchor>
  <xdr:twoCellAnchor editAs="oneCell">
    <xdr:from>
      <xdr:col>11</xdr:col>
      <xdr:colOff>0</xdr:colOff>
      <xdr:row>1</xdr:row>
      <xdr:rowOff>0</xdr:rowOff>
    </xdr:from>
    <xdr:to>
      <xdr:col>11</xdr:col>
      <xdr:colOff>190500</xdr:colOff>
      <xdr:row>1</xdr:row>
      <xdr:rowOff>276225</xdr:rowOff>
    </xdr:to>
    <xdr:sp macro="" textlink="">
      <xdr:nvSpPr>
        <xdr:cNvPr id="2052" name="Text Box 4"/>
        <xdr:cNvSpPr txBox="1">
          <a:spLocks noChangeArrowheads="1"/>
        </xdr:cNvSpPr>
      </xdr:nvSpPr>
      <xdr:spPr bwMode="auto">
        <a:xfrm>
          <a:off x="8867775" y="209550"/>
          <a:ext cx="190500" cy="276225"/>
        </a:xfrm>
        <a:prstGeom prst="rect">
          <a:avLst/>
        </a:prstGeom>
        <a:noFill/>
        <a:ln w="9525">
          <a:noFill/>
          <a:miter lim="800000"/>
          <a:headEnd/>
          <a:tailEnd/>
        </a:ln>
      </xdr:spPr>
    </xdr:sp>
    <xdr:clientData/>
  </xdr:twoCellAnchor>
  <xdr:twoCellAnchor editAs="oneCell">
    <xdr:from>
      <xdr:col>11</xdr:col>
      <xdr:colOff>0</xdr:colOff>
      <xdr:row>1</xdr:row>
      <xdr:rowOff>0</xdr:rowOff>
    </xdr:from>
    <xdr:to>
      <xdr:col>11</xdr:col>
      <xdr:colOff>190500</xdr:colOff>
      <xdr:row>1</xdr:row>
      <xdr:rowOff>276225</xdr:rowOff>
    </xdr:to>
    <xdr:sp macro="" textlink="">
      <xdr:nvSpPr>
        <xdr:cNvPr id="2053" name="Text Box 5"/>
        <xdr:cNvSpPr txBox="1">
          <a:spLocks noChangeArrowheads="1"/>
        </xdr:cNvSpPr>
      </xdr:nvSpPr>
      <xdr:spPr bwMode="auto">
        <a:xfrm>
          <a:off x="8867775" y="209550"/>
          <a:ext cx="190500" cy="2762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I26"/>
  <sheetViews>
    <sheetView tabSelected="1" workbookViewId="0">
      <selection activeCell="A2" sqref="A2:I2"/>
    </sheetView>
  </sheetViews>
  <sheetFormatPr defaultRowHeight="14.25"/>
  <cols>
    <col min="1" max="1" width="6.5" style="1" customWidth="1"/>
    <col min="2" max="2" width="27" style="2" customWidth="1"/>
    <col min="3" max="3" width="11.875" style="1" customWidth="1"/>
    <col min="4" max="4" width="7.125" style="1" customWidth="1"/>
    <col min="5" max="5" width="5.75" style="1" customWidth="1"/>
    <col min="6" max="6" width="9" style="1"/>
    <col min="7" max="7" width="16.125" style="1" customWidth="1"/>
    <col min="8" max="8" width="27.125" style="1" customWidth="1"/>
    <col min="9" max="9" width="11.375" style="1" customWidth="1"/>
    <col min="10" max="16384" width="9" style="1"/>
  </cols>
  <sheetData>
    <row r="1" spans="1:9" ht="17.25" customHeight="1">
      <c r="A1" s="1" t="s">
        <v>82</v>
      </c>
    </row>
    <row r="2" spans="1:9" ht="32.25" customHeight="1">
      <c r="A2" s="37" t="s">
        <v>33</v>
      </c>
      <c r="B2" s="38"/>
      <c r="C2" s="38"/>
      <c r="D2" s="38"/>
      <c r="E2" s="38"/>
      <c r="F2" s="38"/>
      <c r="G2" s="38"/>
      <c r="H2" s="38"/>
      <c r="I2" s="38"/>
    </row>
    <row r="3" spans="1:9" s="4" customFormat="1" ht="32.25" customHeight="1">
      <c r="A3" s="3" t="s">
        <v>0</v>
      </c>
      <c r="B3" s="3" t="s">
        <v>1</v>
      </c>
      <c r="C3" s="3" t="s">
        <v>2</v>
      </c>
      <c r="D3" s="3" t="s">
        <v>3</v>
      </c>
      <c r="E3" s="3" t="s">
        <v>4</v>
      </c>
      <c r="F3" s="3" t="s">
        <v>5</v>
      </c>
      <c r="G3" s="3" t="s">
        <v>83</v>
      </c>
      <c r="H3" s="3" t="s">
        <v>6</v>
      </c>
      <c r="I3" s="3" t="s">
        <v>7</v>
      </c>
    </row>
    <row r="4" spans="1:9" s="4" customFormat="1" ht="26.25" customHeight="1">
      <c r="A4" s="5">
        <v>1</v>
      </c>
      <c r="B4" s="18" t="s">
        <v>34</v>
      </c>
      <c r="C4" s="5" t="s">
        <v>35</v>
      </c>
      <c r="D4" s="5" t="s">
        <v>36</v>
      </c>
      <c r="E4" s="5" t="s">
        <v>18</v>
      </c>
      <c r="F4" s="5" t="s">
        <v>37</v>
      </c>
      <c r="G4" s="5" t="s">
        <v>38</v>
      </c>
      <c r="H4" s="18" t="s">
        <v>39</v>
      </c>
      <c r="I4" s="19"/>
    </row>
    <row r="5" spans="1:9" ht="26.25" customHeight="1">
      <c r="A5" s="5">
        <v>2</v>
      </c>
      <c r="B5" s="18" t="s">
        <v>34</v>
      </c>
      <c r="C5" s="5" t="s">
        <v>40</v>
      </c>
      <c r="D5" s="5" t="s">
        <v>41</v>
      </c>
      <c r="E5" s="5" t="s">
        <v>18</v>
      </c>
      <c r="F5" s="5" t="s">
        <v>42</v>
      </c>
      <c r="G5" s="5" t="s">
        <v>38</v>
      </c>
      <c r="H5" s="18" t="s">
        <v>43</v>
      </c>
      <c r="I5" s="19"/>
    </row>
    <row r="6" spans="1:9" ht="26.25" customHeight="1">
      <c r="A6" s="5">
        <v>3</v>
      </c>
      <c r="B6" s="18" t="s">
        <v>31</v>
      </c>
      <c r="C6" s="5" t="s">
        <v>44</v>
      </c>
      <c r="D6" s="5" t="s">
        <v>45</v>
      </c>
      <c r="E6" s="5" t="s">
        <v>18</v>
      </c>
      <c r="F6" s="5">
        <v>1993.11</v>
      </c>
      <c r="G6" s="5" t="s">
        <v>46</v>
      </c>
      <c r="H6" s="18" t="s">
        <v>47</v>
      </c>
      <c r="I6" s="19"/>
    </row>
    <row r="7" spans="1:9" ht="26.25" customHeight="1">
      <c r="A7" s="5">
        <v>4</v>
      </c>
      <c r="B7" s="18" t="s">
        <v>31</v>
      </c>
      <c r="C7" s="5" t="s">
        <v>44</v>
      </c>
      <c r="D7" s="5" t="s">
        <v>48</v>
      </c>
      <c r="E7" s="5" t="s">
        <v>18</v>
      </c>
      <c r="F7" s="5">
        <v>1992.06</v>
      </c>
      <c r="G7" s="5" t="s">
        <v>38</v>
      </c>
      <c r="H7" s="18" t="s">
        <v>49</v>
      </c>
      <c r="I7" s="19"/>
    </row>
    <row r="8" spans="1:9" ht="26.25" customHeight="1">
      <c r="A8" s="5">
        <v>5</v>
      </c>
      <c r="B8" s="18" t="s">
        <v>50</v>
      </c>
      <c r="C8" s="5" t="s">
        <v>51</v>
      </c>
      <c r="D8" s="5" t="s">
        <v>52</v>
      </c>
      <c r="E8" s="5" t="s">
        <v>18</v>
      </c>
      <c r="F8" s="5" t="s">
        <v>53</v>
      </c>
      <c r="G8" s="5" t="s">
        <v>38</v>
      </c>
      <c r="H8" s="18" t="s">
        <v>54</v>
      </c>
      <c r="I8" s="19"/>
    </row>
    <row r="9" spans="1:9" ht="26.25" customHeight="1">
      <c r="A9" s="5">
        <v>6</v>
      </c>
      <c r="B9" s="18" t="s">
        <v>50</v>
      </c>
      <c r="C9" s="5" t="s">
        <v>55</v>
      </c>
      <c r="D9" s="5" t="s">
        <v>56</v>
      </c>
      <c r="E9" s="5" t="s">
        <v>19</v>
      </c>
      <c r="F9" s="5" t="s">
        <v>57</v>
      </c>
      <c r="G9" s="5" t="s">
        <v>46</v>
      </c>
      <c r="H9" s="18" t="s">
        <v>58</v>
      </c>
      <c r="I9" s="19"/>
    </row>
    <row r="10" spans="1:9" ht="26.25" customHeight="1">
      <c r="A10" s="5">
        <v>7</v>
      </c>
      <c r="B10" s="18" t="s">
        <v>59</v>
      </c>
      <c r="C10" s="5" t="s">
        <v>60</v>
      </c>
      <c r="D10" s="5" t="s">
        <v>61</v>
      </c>
      <c r="E10" s="5" t="s">
        <v>18</v>
      </c>
      <c r="F10" s="5" t="s">
        <v>62</v>
      </c>
      <c r="G10" s="5" t="s">
        <v>38</v>
      </c>
      <c r="H10" s="18" t="s">
        <v>63</v>
      </c>
      <c r="I10" s="19"/>
    </row>
    <row r="11" spans="1:9" ht="26.25" customHeight="1">
      <c r="A11" s="5">
        <v>8</v>
      </c>
      <c r="B11" s="18" t="s">
        <v>64</v>
      </c>
      <c r="C11" s="5" t="s">
        <v>65</v>
      </c>
      <c r="D11" s="5" t="s">
        <v>66</v>
      </c>
      <c r="E11" s="5" t="s">
        <v>18</v>
      </c>
      <c r="F11" s="5" t="s">
        <v>67</v>
      </c>
      <c r="G11" s="5" t="s">
        <v>46</v>
      </c>
      <c r="H11" s="18" t="s">
        <v>58</v>
      </c>
      <c r="I11" s="19"/>
    </row>
    <row r="12" spans="1:9" ht="26.25" customHeight="1">
      <c r="A12" s="5">
        <v>9</v>
      </c>
      <c r="B12" s="18" t="s">
        <v>64</v>
      </c>
      <c r="C12" s="5" t="s">
        <v>65</v>
      </c>
      <c r="D12" s="5" t="s">
        <v>68</v>
      </c>
      <c r="E12" s="5" t="s">
        <v>19</v>
      </c>
      <c r="F12" s="5" t="s">
        <v>67</v>
      </c>
      <c r="G12" s="5" t="s">
        <v>46</v>
      </c>
      <c r="H12" s="18" t="s">
        <v>58</v>
      </c>
      <c r="I12" s="19"/>
    </row>
    <row r="13" spans="1:9" ht="26.25" customHeight="1">
      <c r="A13" s="5">
        <v>10</v>
      </c>
      <c r="B13" s="18" t="s">
        <v>64</v>
      </c>
      <c r="C13" s="5" t="s">
        <v>69</v>
      </c>
      <c r="D13" s="5" t="s">
        <v>70</v>
      </c>
      <c r="E13" s="5" t="s">
        <v>18</v>
      </c>
      <c r="F13" s="5" t="s">
        <v>71</v>
      </c>
      <c r="G13" s="5" t="s">
        <v>46</v>
      </c>
      <c r="H13" s="18" t="s">
        <v>72</v>
      </c>
      <c r="I13" s="19"/>
    </row>
    <row r="14" spans="1:9" ht="26.25" customHeight="1">
      <c r="A14" s="5">
        <v>11</v>
      </c>
      <c r="B14" s="18" t="s">
        <v>73</v>
      </c>
      <c r="C14" s="5" t="s">
        <v>74</v>
      </c>
      <c r="D14" s="5" t="s">
        <v>75</v>
      </c>
      <c r="E14" s="5" t="s">
        <v>18</v>
      </c>
      <c r="F14" s="5" t="s">
        <v>76</v>
      </c>
      <c r="G14" s="5" t="s">
        <v>77</v>
      </c>
      <c r="H14" s="18" t="s">
        <v>78</v>
      </c>
      <c r="I14" s="19"/>
    </row>
    <row r="15" spans="1:9" ht="26.25" customHeight="1">
      <c r="A15" s="5">
        <v>12</v>
      </c>
      <c r="B15" s="18" t="s">
        <v>73</v>
      </c>
      <c r="C15" s="5" t="s">
        <v>79</v>
      </c>
      <c r="D15" s="5" t="s">
        <v>80</v>
      </c>
      <c r="E15" s="5" t="s">
        <v>18</v>
      </c>
      <c r="F15" s="5" t="s">
        <v>81</v>
      </c>
      <c r="G15" s="5" t="s">
        <v>46</v>
      </c>
      <c r="H15" s="18" t="s">
        <v>58</v>
      </c>
      <c r="I15" s="19"/>
    </row>
    <row r="16" spans="1:9" ht="26.25" customHeight="1">
      <c r="A16" s="39" t="s">
        <v>191</v>
      </c>
      <c r="B16" s="39"/>
      <c r="C16" s="39"/>
      <c r="D16" s="39"/>
      <c r="E16" s="39"/>
      <c r="F16" s="39"/>
      <c r="G16" s="39"/>
      <c r="H16" s="39"/>
      <c r="I16" s="39"/>
    </row>
    <row r="17" ht="24.75" customHeight="1"/>
    <row r="18" ht="24.75" customHeight="1"/>
    <row r="19" ht="24.75" customHeight="1"/>
    <row r="20" ht="24.75" customHeight="1"/>
    <row r="21" ht="24.75" customHeight="1"/>
    <row r="22" ht="24.75" customHeight="1"/>
    <row r="23" ht="24.75" customHeight="1"/>
    <row r="24" ht="24.75" customHeight="1"/>
    <row r="25" ht="24.75" customHeight="1"/>
    <row r="26" ht="24.75" customHeight="1"/>
  </sheetData>
  <mergeCells count="2">
    <mergeCell ref="A2:I2"/>
    <mergeCell ref="A16:I16"/>
  </mergeCells>
  <phoneticPr fontId="1" type="noConversion"/>
  <pageMargins left="0.75" right="0.75" top="1" bottom="1" header="0.5" footer="0.5"/>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dimension ref="A1:I17"/>
  <sheetViews>
    <sheetView topLeftCell="A2" workbookViewId="0">
      <selection activeCell="K6" sqref="K6"/>
    </sheetView>
  </sheetViews>
  <sheetFormatPr defaultRowHeight="14.25"/>
  <cols>
    <col min="1" max="1" width="6.5" style="1" customWidth="1"/>
    <col min="2" max="2" width="18.75" style="2" customWidth="1"/>
    <col min="3" max="3" width="11.875" style="1" customWidth="1"/>
    <col min="4" max="4" width="7.125" style="1" customWidth="1"/>
    <col min="5" max="5" width="5.75" style="1" customWidth="1"/>
    <col min="6" max="6" width="9" style="1"/>
    <col min="7" max="7" width="16.125" style="1" customWidth="1"/>
    <col min="8" max="8" width="31.25" style="1" customWidth="1"/>
    <col min="9" max="9" width="10.875" style="1" customWidth="1"/>
    <col min="10" max="16384" width="9" style="1"/>
  </cols>
  <sheetData>
    <row r="1" spans="1:9" ht="17.25" customHeight="1">
      <c r="A1" s="1" t="s">
        <v>8</v>
      </c>
    </row>
    <row r="2" spans="1:9" ht="35.25" customHeight="1">
      <c r="A2" s="40" t="s">
        <v>189</v>
      </c>
      <c r="B2" s="40"/>
      <c r="C2" s="40"/>
      <c r="D2" s="40"/>
      <c r="E2" s="40"/>
      <c r="F2" s="40"/>
      <c r="G2" s="40"/>
      <c r="H2" s="40"/>
      <c r="I2" s="40"/>
    </row>
    <row r="3" spans="1:9" s="4" customFormat="1" ht="32.25" customHeight="1">
      <c r="A3" s="3" t="s">
        <v>0</v>
      </c>
      <c r="B3" s="3" t="s">
        <v>1</v>
      </c>
      <c r="C3" s="3" t="s">
        <v>2</v>
      </c>
      <c r="D3" s="3" t="s">
        <v>3</v>
      </c>
      <c r="E3" s="3" t="s">
        <v>4</v>
      </c>
      <c r="F3" s="3" t="s">
        <v>5</v>
      </c>
      <c r="G3" s="3" t="s">
        <v>83</v>
      </c>
      <c r="H3" s="3" t="s">
        <v>6</v>
      </c>
      <c r="I3" s="3" t="s">
        <v>7</v>
      </c>
    </row>
    <row r="4" spans="1:9" ht="25.5" customHeight="1">
      <c r="A4" s="5">
        <v>1</v>
      </c>
      <c r="B4" s="18" t="s">
        <v>34</v>
      </c>
      <c r="C4" s="5" t="s">
        <v>97</v>
      </c>
      <c r="D4" s="5" t="s">
        <v>98</v>
      </c>
      <c r="E4" s="5" t="s">
        <v>18</v>
      </c>
      <c r="F4" s="5" t="s">
        <v>95</v>
      </c>
      <c r="G4" s="5" t="s">
        <v>38</v>
      </c>
      <c r="H4" s="18" t="s">
        <v>99</v>
      </c>
      <c r="I4" s="7"/>
    </row>
    <row r="5" spans="1:9" ht="25.5" customHeight="1">
      <c r="A5" s="5">
        <v>2</v>
      </c>
      <c r="B5" s="18" t="s">
        <v>34</v>
      </c>
      <c r="C5" s="5" t="s">
        <v>100</v>
      </c>
      <c r="D5" s="5" t="s">
        <v>101</v>
      </c>
      <c r="E5" s="5" t="s">
        <v>19</v>
      </c>
      <c r="F5" s="5">
        <v>1990.05</v>
      </c>
      <c r="G5" s="5" t="s">
        <v>38</v>
      </c>
      <c r="H5" s="18" t="s">
        <v>102</v>
      </c>
      <c r="I5" s="7"/>
    </row>
    <row r="6" spans="1:9" ht="25.5" customHeight="1">
      <c r="A6" s="5">
        <v>3</v>
      </c>
      <c r="B6" s="18" t="s">
        <v>84</v>
      </c>
      <c r="C6" s="5" t="s">
        <v>85</v>
      </c>
      <c r="D6" s="20" t="s">
        <v>86</v>
      </c>
      <c r="E6" s="20" t="s">
        <v>18</v>
      </c>
      <c r="F6" s="21" t="s">
        <v>87</v>
      </c>
      <c r="G6" s="5" t="s">
        <v>77</v>
      </c>
      <c r="H6" s="19" t="s">
        <v>88</v>
      </c>
      <c r="I6" s="7"/>
    </row>
    <row r="7" spans="1:9" ht="25.5" customHeight="1">
      <c r="A7" s="5">
        <v>4</v>
      </c>
      <c r="B7" s="18" t="s">
        <v>84</v>
      </c>
      <c r="C7" s="5" t="s">
        <v>89</v>
      </c>
      <c r="D7" s="20" t="s">
        <v>90</v>
      </c>
      <c r="E7" s="20" t="s">
        <v>18</v>
      </c>
      <c r="F7" s="21" t="s">
        <v>91</v>
      </c>
      <c r="G7" s="5" t="s">
        <v>77</v>
      </c>
      <c r="H7" s="19" t="s">
        <v>92</v>
      </c>
      <c r="I7" s="7"/>
    </row>
    <row r="8" spans="1:9" s="4" customFormat="1" ht="25.5" customHeight="1">
      <c r="A8" s="5">
        <v>5</v>
      </c>
      <c r="B8" s="18" t="s">
        <v>84</v>
      </c>
      <c r="C8" s="5" t="s">
        <v>93</v>
      </c>
      <c r="D8" s="5" t="s">
        <v>94</v>
      </c>
      <c r="E8" s="5" t="s">
        <v>19</v>
      </c>
      <c r="F8" s="22" t="s">
        <v>95</v>
      </c>
      <c r="G8" s="5" t="s">
        <v>77</v>
      </c>
      <c r="H8" s="18" t="s">
        <v>96</v>
      </c>
      <c r="I8" s="7"/>
    </row>
    <row r="9" spans="1:9" ht="25.5" customHeight="1">
      <c r="A9" s="5">
        <v>6</v>
      </c>
      <c r="B9" s="18" t="s">
        <v>50</v>
      </c>
      <c r="C9" s="5" t="s">
        <v>89</v>
      </c>
      <c r="D9" s="5" t="s">
        <v>103</v>
      </c>
      <c r="E9" s="5" t="s">
        <v>18</v>
      </c>
      <c r="F9" s="5" t="s">
        <v>104</v>
      </c>
      <c r="G9" s="5" t="s">
        <v>46</v>
      </c>
      <c r="H9" s="18" t="s">
        <v>124</v>
      </c>
      <c r="I9" s="7"/>
    </row>
    <row r="10" spans="1:9" ht="25.5" customHeight="1">
      <c r="A10" s="5">
        <v>7</v>
      </c>
      <c r="B10" s="18" t="s">
        <v>50</v>
      </c>
      <c r="C10" s="5" t="s">
        <v>32</v>
      </c>
      <c r="D10" s="5" t="s">
        <v>105</v>
      </c>
      <c r="E10" s="5" t="s">
        <v>18</v>
      </c>
      <c r="F10" s="5" t="s">
        <v>106</v>
      </c>
      <c r="G10" s="5" t="s">
        <v>38</v>
      </c>
      <c r="H10" s="18" t="s">
        <v>107</v>
      </c>
      <c r="I10" s="7"/>
    </row>
    <row r="11" spans="1:9" ht="25.5" customHeight="1">
      <c r="A11" s="5">
        <v>8</v>
      </c>
      <c r="B11" s="18" t="s">
        <v>59</v>
      </c>
      <c r="C11" s="5" t="s">
        <v>108</v>
      </c>
      <c r="D11" s="5" t="s">
        <v>109</v>
      </c>
      <c r="E11" s="5" t="s">
        <v>18</v>
      </c>
      <c r="F11" s="5" t="s">
        <v>110</v>
      </c>
      <c r="G11" s="5" t="s">
        <v>38</v>
      </c>
      <c r="H11" s="18" t="s">
        <v>125</v>
      </c>
      <c r="I11" s="7"/>
    </row>
    <row r="12" spans="1:9" ht="25.5" customHeight="1">
      <c r="A12" s="5">
        <v>9</v>
      </c>
      <c r="B12" s="18" t="s">
        <v>64</v>
      </c>
      <c r="C12" s="5" t="s">
        <v>111</v>
      </c>
      <c r="D12" s="5" t="s">
        <v>112</v>
      </c>
      <c r="E12" s="5" t="s">
        <v>18</v>
      </c>
      <c r="F12" s="5">
        <v>1995.01</v>
      </c>
      <c r="G12" s="5" t="s">
        <v>46</v>
      </c>
      <c r="H12" s="18" t="s">
        <v>113</v>
      </c>
      <c r="I12" s="7"/>
    </row>
    <row r="13" spans="1:9" ht="25.5" customHeight="1">
      <c r="A13" s="5">
        <v>10</v>
      </c>
      <c r="B13" s="18" t="s">
        <v>64</v>
      </c>
      <c r="C13" s="5" t="s">
        <v>114</v>
      </c>
      <c r="D13" s="5" t="s">
        <v>115</v>
      </c>
      <c r="E13" s="5" t="s">
        <v>18</v>
      </c>
      <c r="F13" s="5">
        <v>1989.05</v>
      </c>
      <c r="G13" s="5" t="s">
        <v>38</v>
      </c>
      <c r="H13" s="18" t="s">
        <v>116</v>
      </c>
      <c r="I13" s="7"/>
    </row>
    <row r="14" spans="1:9" ht="25.5" customHeight="1">
      <c r="A14" s="5">
        <v>11</v>
      </c>
      <c r="B14" s="18" t="s">
        <v>64</v>
      </c>
      <c r="C14" s="5" t="s">
        <v>69</v>
      </c>
      <c r="D14" s="5" t="s">
        <v>117</v>
      </c>
      <c r="E14" s="5" t="s">
        <v>18</v>
      </c>
      <c r="F14" s="5">
        <v>1983.08</v>
      </c>
      <c r="G14" s="5" t="s">
        <v>46</v>
      </c>
      <c r="H14" s="18" t="s">
        <v>118</v>
      </c>
      <c r="I14" s="7"/>
    </row>
    <row r="15" spans="1:9" ht="25.5" customHeight="1">
      <c r="A15" s="5">
        <v>12</v>
      </c>
      <c r="B15" s="18" t="s">
        <v>64</v>
      </c>
      <c r="C15" s="5" t="s">
        <v>119</v>
      </c>
      <c r="D15" s="5" t="s">
        <v>120</v>
      </c>
      <c r="E15" s="5" t="s">
        <v>18</v>
      </c>
      <c r="F15" s="22">
        <v>1994.1</v>
      </c>
      <c r="G15" s="5" t="s">
        <v>46</v>
      </c>
      <c r="H15" s="18" t="s">
        <v>121</v>
      </c>
      <c r="I15" s="7"/>
    </row>
    <row r="16" spans="1:9" ht="25.5" customHeight="1">
      <c r="A16" s="5">
        <v>13</v>
      </c>
      <c r="B16" s="18" t="s">
        <v>73</v>
      </c>
      <c r="C16" s="5" t="s">
        <v>119</v>
      </c>
      <c r="D16" s="5" t="s">
        <v>122</v>
      </c>
      <c r="E16" s="5" t="s">
        <v>18</v>
      </c>
      <c r="F16" s="5">
        <v>1990.11</v>
      </c>
      <c r="G16" s="5" t="s">
        <v>38</v>
      </c>
      <c r="H16" s="18" t="s">
        <v>123</v>
      </c>
      <c r="I16" s="7"/>
    </row>
    <row r="17" spans="1:9" ht="25.5" customHeight="1">
      <c r="A17" s="41" t="s">
        <v>190</v>
      </c>
      <c r="B17" s="39"/>
      <c r="C17" s="39"/>
      <c r="D17" s="39"/>
      <c r="E17" s="39"/>
      <c r="F17" s="39"/>
      <c r="G17" s="39"/>
      <c r="H17" s="39"/>
      <c r="I17" s="39"/>
    </row>
  </sheetData>
  <mergeCells count="2">
    <mergeCell ref="A2:I2"/>
    <mergeCell ref="A17:I17"/>
  </mergeCells>
  <phoneticPr fontId="9" type="noConversion"/>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sheetPr codeName="Sheet2"/>
  <dimension ref="A1:K9"/>
  <sheetViews>
    <sheetView workbookViewId="0">
      <selection activeCell="P4" sqref="P4"/>
    </sheetView>
  </sheetViews>
  <sheetFormatPr defaultRowHeight="12.75"/>
  <cols>
    <col min="1" max="1" width="6.5" style="8" customWidth="1"/>
    <col min="2" max="2" width="18.125" style="9" customWidth="1"/>
    <col min="3" max="3" width="8.25" style="8" customWidth="1"/>
    <col min="4" max="4" width="9.375" style="8" customWidth="1"/>
    <col min="5" max="5" width="5.75" style="8" customWidth="1"/>
    <col min="6" max="6" width="9" style="8"/>
    <col min="7" max="7" width="14" style="8" customWidth="1"/>
    <col min="8" max="8" width="15" style="8" customWidth="1"/>
    <col min="9" max="9" width="9.625" style="8" customWidth="1"/>
    <col min="10" max="10" width="8.125" style="8" customWidth="1"/>
    <col min="11" max="11" width="12.625" style="8" customWidth="1"/>
    <col min="12" max="16384" width="9" style="8"/>
  </cols>
  <sheetData>
    <row r="1" spans="1:11" ht="16.5" customHeight="1">
      <c r="A1" s="23" t="s">
        <v>20</v>
      </c>
    </row>
    <row r="2" spans="1:11" ht="32.25" customHeight="1">
      <c r="A2" s="38" t="s">
        <v>126</v>
      </c>
      <c r="B2" s="38"/>
      <c r="C2" s="38"/>
      <c r="D2" s="38"/>
      <c r="E2" s="38"/>
      <c r="F2" s="38"/>
      <c r="G2" s="38"/>
      <c r="H2" s="38"/>
      <c r="I2" s="38"/>
      <c r="J2" s="38"/>
      <c r="K2" s="38"/>
    </row>
    <row r="3" spans="1:11" s="10" customFormat="1" ht="32.25" customHeight="1">
      <c r="A3" s="3" t="s">
        <v>9</v>
      </c>
      <c r="B3" s="3" t="s">
        <v>10</v>
      </c>
      <c r="C3" s="3" t="s">
        <v>11</v>
      </c>
      <c r="D3" s="3" t="s">
        <v>3</v>
      </c>
      <c r="E3" s="3" t="s">
        <v>4</v>
      </c>
      <c r="F3" s="3" t="s">
        <v>12</v>
      </c>
      <c r="G3" s="3" t="s">
        <v>13</v>
      </c>
      <c r="H3" s="3" t="s">
        <v>14</v>
      </c>
      <c r="I3" s="3" t="s">
        <v>15</v>
      </c>
      <c r="J3" s="3" t="s">
        <v>16</v>
      </c>
      <c r="K3" s="3" t="s">
        <v>17</v>
      </c>
    </row>
    <row r="4" spans="1:11" ht="32.25" customHeight="1">
      <c r="A4" s="5">
        <v>1</v>
      </c>
      <c r="B4" s="18" t="s">
        <v>127</v>
      </c>
      <c r="C4" s="5" t="s">
        <v>128</v>
      </c>
      <c r="D4" s="5" t="s">
        <v>129</v>
      </c>
      <c r="E4" s="5" t="s">
        <v>19</v>
      </c>
      <c r="F4" s="5" t="s">
        <v>130</v>
      </c>
      <c r="G4" s="12" t="s">
        <v>131</v>
      </c>
      <c r="H4" s="36" t="s">
        <v>188</v>
      </c>
      <c r="I4" s="20">
        <v>90.7</v>
      </c>
      <c r="J4" s="24">
        <v>1</v>
      </c>
      <c r="K4" s="11"/>
    </row>
    <row r="5" spans="1:11" ht="32.25" customHeight="1">
      <c r="A5" s="5">
        <v>2</v>
      </c>
      <c r="B5" s="18" t="s">
        <v>127</v>
      </c>
      <c r="C5" s="5" t="s">
        <v>128</v>
      </c>
      <c r="D5" s="5" t="s">
        <v>132</v>
      </c>
      <c r="E5" s="5" t="s">
        <v>18</v>
      </c>
      <c r="F5" s="5" t="s">
        <v>67</v>
      </c>
      <c r="G5" s="5" t="s">
        <v>46</v>
      </c>
      <c r="H5" s="18" t="s">
        <v>133</v>
      </c>
      <c r="I5" s="20">
        <v>90.6</v>
      </c>
      <c r="J5" s="24">
        <v>2</v>
      </c>
      <c r="K5" s="11"/>
    </row>
    <row r="6" spans="1:11" ht="32.25" customHeight="1">
      <c r="A6" s="5">
        <v>3</v>
      </c>
      <c r="B6" s="18" t="s">
        <v>127</v>
      </c>
      <c r="C6" s="5" t="s">
        <v>128</v>
      </c>
      <c r="D6" s="5" t="s">
        <v>134</v>
      </c>
      <c r="E6" s="5" t="s">
        <v>18</v>
      </c>
      <c r="F6" s="5" t="s">
        <v>135</v>
      </c>
      <c r="G6" s="5" t="s">
        <v>46</v>
      </c>
      <c r="H6" s="18" t="s">
        <v>136</v>
      </c>
      <c r="I6" s="20">
        <v>89.8</v>
      </c>
      <c r="J6" s="24">
        <v>3</v>
      </c>
      <c r="K6" s="11"/>
    </row>
    <row r="7" spans="1:11" ht="32.25" customHeight="1">
      <c r="A7" s="5">
        <v>4</v>
      </c>
      <c r="B7" s="18" t="s">
        <v>137</v>
      </c>
      <c r="C7" s="5" t="s">
        <v>128</v>
      </c>
      <c r="D7" s="5" t="s">
        <v>138</v>
      </c>
      <c r="E7" s="5" t="s">
        <v>18</v>
      </c>
      <c r="F7" s="5" t="s">
        <v>139</v>
      </c>
      <c r="G7" s="5" t="s">
        <v>131</v>
      </c>
      <c r="H7" s="36" t="s">
        <v>188</v>
      </c>
      <c r="I7" s="20">
        <v>84.8</v>
      </c>
      <c r="J7" s="25" t="s">
        <v>145</v>
      </c>
      <c r="K7" s="6"/>
    </row>
    <row r="8" spans="1:11" ht="32.25" customHeight="1">
      <c r="A8" s="5">
        <v>5</v>
      </c>
      <c r="B8" s="18" t="s">
        <v>140</v>
      </c>
      <c r="C8" s="5" t="s">
        <v>141</v>
      </c>
      <c r="D8" s="5" t="s">
        <v>142</v>
      </c>
      <c r="E8" s="5" t="s">
        <v>18</v>
      </c>
      <c r="F8" s="5" t="s">
        <v>143</v>
      </c>
      <c r="G8" s="5" t="s">
        <v>46</v>
      </c>
      <c r="H8" s="18" t="s">
        <v>144</v>
      </c>
      <c r="I8" s="20">
        <v>92</v>
      </c>
      <c r="J8" s="25" t="s">
        <v>145</v>
      </c>
      <c r="K8" s="6"/>
    </row>
    <row r="9" spans="1:11" ht="24.75" customHeight="1">
      <c r="A9" s="41" t="s">
        <v>146</v>
      </c>
      <c r="B9" s="41"/>
      <c r="C9" s="41"/>
      <c r="D9" s="41"/>
      <c r="E9" s="41"/>
      <c r="F9" s="41"/>
      <c r="G9" s="41"/>
      <c r="H9" s="41"/>
      <c r="I9" s="41"/>
      <c r="J9" s="41"/>
      <c r="K9" s="41"/>
    </row>
  </sheetData>
  <mergeCells count="2">
    <mergeCell ref="A2:K2"/>
    <mergeCell ref="A9:K9"/>
  </mergeCells>
  <phoneticPr fontId="1" type="noConversion"/>
  <pageMargins left="0.75" right="0.75" top="1" bottom="1" header="0.5" footer="0.5"/>
  <pageSetup paperSize="9" orientation="landscape" verticalDpi="0" r:id="rId1"/>
  <headerFooter alignWithMargins="0"/>
  <drawing r:id="rId2"/>
</worksheet>
</file>

<file path=xl/worksheets/sheet4.xml><?xml version="1.0" encoding="utf-8"?>
<worksheet xmlns="http://schemas.openxmlformats.org/spreadsheetml/2006/main" xmlns:r="http://schemas.openxmlformats.org/officeDocument/2006/relationships">
  <dimension ref="A1:J19"/>
  <sheetViews>
    <sheetView workbookViewId="0">
      <selection activeCell="A19" sqref="A19:J19"/>
    </sheetView>
  </sheetViews>
  <sheetFormatPr defaultRowHeight="12.75"/>
  <cols>
    <col min="1" max="1" width="15.625" style="8" customWidth="1"/>
    <col min="2" max="2" width="21.25" style="8" customWidth="1"/>
    <col min="3" max="3" width="25.25" style="8" customWidth="1"/>
    <col min="4" max="4" width="10.125" style="8" customWidth="1"/>
    <col min="5" max="5" width="6.5" style="8" customWidth="1"/>
    <col min="6" max="8" width="7.875" style="8" customWidth="1"/>
    <col min="9" max="9" width="7" style="8" customWidth="1"/>
    <col min="10" max="10" width="6.25" style="8" customWidth="1"/>
    <col min="11" max="16384" width="9" style="8"/>
  </cols>
  <sheetData>
    <row r="1" spans="1:10">
      <c r="A1" s="31" t="s">
        <v>178</v>
      </c>
    </row>
    <row r="2" spans="1:10" ht="29.25" customHeight="1">
      <c r="A2" s="42" t="s">
        <v>176</v>
      </c>
      <c r="B2" s="43"/>
      <c r="C2" s="43"/>
      <c r="D2" s="43"/>
      <c r="E2" s="43"/>
      <c r="F2" s="43"/>
      <c r="G2" s="43"/>
      <c r="H2" s="43"/>
      <c r="I2" s="43"/>
      <c r="J2" s="43"/>
    </row>
    <row r="3" spans="1:10" s="9" customFormat="1" ht="24.75" customHeight="1">
      <c r="A3" s="16" t="s">
        <v>21</v>
      </c>
      <c r="B3" s="16" t="s">
        <v>22</v>
      </c>
      <c r="C3" s="16" t="s">
        <v>23</v>
      </c>
      <c r="D3" s="16" t="s">
        <v>24</v>
      </c>
      <c r="E3" s="16" t="s">
        <v>25</v>
      </c>
      <c r="F3" s="16" t="s">
        <v>26</v>
      </c>
      <c r="G3" s="16" t="s">
        <v>27</v>
      </c>
      <c r="H3" s="16" t="s">
        <v>28</v>
      </c>
      <c r="I3" s="16" t="s">
        <v>29</v>
      </c>
      <c r="J3" s="16" t="s">
        <v>30</v>
      </c>
    </row>
    <row r="4" spans="1:10" s="10" customFormat="1" ht="21.75" customHeight="1">
      <c r="A4" s="28" t="s">
        <v>147</v>
      </c>
      <c r="B4" s="28" t="s">
        <v>34</v>
      </c>
      <c r="C4" s="28" t="s">
        <v>148</v>
      </c>
      <c r="D4" s="28" t="s">
        <v>149</v>
      </c>
      <c r="E4" s="28" t="s">
        <v>19</v>
      </c>
      <c r="F4" s="27">
        <v>49</v>
      </c>
      <c r="G4" s="30">
        <v>80.5</v>
      </c>
      <c r="H4" s="26">
        <f>F4*0.5+G4*0.5</f>
        <v>64.75</v>
      </c>
      <c r="I4" s="27">
        <v>1</v>
      </c>
      <c r="J4" s="28"/>
    </row>
    <row r="5" spans="1:10" s="10" customFormat="1" ht="21.75" customHeight="1">
      <c r="A5" s="28"/>
      <c r="B5" s="28"/>
      <c r="C5" s="28"/>
      <c r="D5" s="28"/>
      <c r="E5" s="28"/>
      <c r="F5" s="27"/>
      <c r="G5" s="30"/>
      <c r="H5" s="26"/>
      <c r="I5" s="27"/>
      <c r="J5" s="28"/>
    </row>
    <row r="6" spans="1:10" s="10" customFormat="1" ht="21.75" customHeight="1">
      <c r="A6" s="28" t="s">
        <v>150</v>
      </c>
      <c r="B6" s="28" t="s">
        <v>151</v>
      </c>
      <c r="C6" s="28" t="s">
        <v>152</v>
      </c>
      <c r="D6" s="28" t="s">
        <v>153</v>
      </c>
      <c r="E6" s="28" t="s">
        <v>18</v>
      </c>
      <c r="F6" s="27">
        <v>72.8</v>
      </c>
      <c r="G6" s="30">
        <v>84.2</v>
      </c>
      <c r="H6" s="27">
        <f>F6*0.5+G6*0.5</f>
        <v>78.5</v>
      </c>
      <c r="I6" s="27">
        <v>1</v>
      </c>
      <c r="J6" s="28"/>
    </row>
    <row r="7" spans="1:10" s="15" customFormat="1" ht="21.75" customHeight="1">
      <c r="A7" s="28"/>
      <c r="B7" s="28"/>
      <c r="C7" s="28"/>
      <c r="D7" s="28"/>
      <c r="E7" s="28"/>
      <c r="F7" s="27"/>
      <c r="G7" s="30"/>
      <c r="H7" s="27"/>
      <c r="I7" s="27"/>
      <c r="J7" s="28"/>
    </row>
    <row r="8" spans="1:10" ht="21.75" customHeight="1">
      <c r="A8" s="28" t="s">
        <v>154</v>
      </c>
      <c r="B8" s="28" t="s">
        <v>151</v>
      </c>
      <c r="C8" s="28" t="s">
        <v>155</v>
      </c>
      <c r="D8" s="28" t="s">
        <v>156</v>
      </c>
      <c r="E8" s="28" t="s">
        <v>18</v>
      </c>
      <c r="F8" s="27">
        <v>61.8</v>
      </c>
      <c r="G8" s="30">
        <v>82.25</v>
      </c>
      <c r="H8" s="27">
        <f>F8*0.5+G8*0.5</f>
        <v>72.025000000000006</v>
      </c>
      <c r="I8" s="27">
        <v>1</v>
      </c>
      <c r="J8" s="28"/>
    </row>
    <row r="9" spans="1:10" ht="21.75" customHeight="1">
      <c r="A9" s="28"/>
      <c r="B9" s="28"/>
      <c r="C9" s="28"/>
      <c r="D9" s="28"/>
      <c r="E9" s="28"/>
      <c r="F9" s="27"/>
      <c r="G9" s="30"/>
      <c r="H9" s="27"/>
      <c r="I9" s="27"/>
      <c r="J9" s="28"/>
    </row>
    <row r="10" spans="1:10" ht="21.75" customHeight="1">
      <c r="A10" s="28" t="s">
        <v>157</v>
      </c>
      <c r="B10" s="29" t="s">
        <v>158</v>
      </c>
      <c r="C10" s="29" t="s">
        <v>159</v>
      </c>
      <c r="D10" s="29" t="s">
        <v>160</v>
      </c>
      <c r="E10" s="29" t="s">
        <v>161</v>
      </c>
      <c r="F10" s="27">
        <v>70.599999999999994</v>
      </c>
      <c r="G10" s="30">
        <v>92</v>
      </c>
      <c r="H10" s="27">
        <f>F10*0.5+G10*0.5</f>
        <v>81.3</v>
      </c>
      <c r="I10" s="27">
        <v>1</v>
      </c>
      <c r="J10" s="28"/>
    </row>
    <row r="11" spans="1:10" ht="21.75" customHeight="1">
      <c r="A11" s="28"/>
      <c r="B11" s="29"/>
      <c r="C11" s="29"/>
      <c r="D11" s="29"/>
      <c r="E11" s="29"/>
      <c r="F11" s="27"/>
      <c r="G11" s="30"/>
      <c r="H11" s="27"/>
      <c r="I11" s="27"/>
      <c r="J11" s="28"/>
    </row>
    <row r="12" spans="1:10" ht="21.75" customHeight="1">
      <c r="A12" s="28" t="s">
        <v>162</v>
      </c>
      <c r="B12" s="29" t="s">
        <v>158</v>
      </c>
      <c r="C12" s="29" t="s">
        <v>163</v>
      </c>
      <c r="D12" s="29" t="s">
        <v>164</v>
      </c>
      <c r="E12" s="29" t="s">
        <v>165</v>
      </c>
      <c r="F12" s="27">
        <v>48.6</v>
      </c>
      <c r="G12" s="30">
        <v>86</v>
      </c>
      <c r="H12" s="26">
        <f>F12*0.5+G12*0.5</f>
        <v>67.3</v>
      </c>
      <c r="I12" s="27">
        <v>1</v>
      </c>
      <c r="J12" s="28"/>
    </row>
    <row r="13" spans="1:10" ht="21.75" customHeight="1">
      <c r="A13" s="28"/>
      <c r="B13" s="29"/>
      <c r="C13" s="29"/>
      <c r="D13" s="29"/>
      <c r="E13" s="29"/>
      <c r="F13" s="27"/>
      <c r="G13" s="30"/>
      <c r="H13" s="27"/>
      <c r="I13" s="27"/>
      <c r="J13" s="28"/>
    </row>
    <row r="14" spans="1:10" ht="21.75" customHeight="1">
      <c r="A14" s="28" t="s">
        <v>166</v>
      </c>
      <c r="B14" s="29" t="s">
        <v>158</v>
      </c>
      <c r="C14" s="29" t="s">
        <v>167</v>
      </c>
      <c r="D14" s="29" t="s">
        <v>168</v>
      </c>
      <c r="E14" s="29" t="s">
        <v>169</v>
      </c>
      <c r="F14" s="27">
        <v>58.2</v>
      </c>
      <c r="G14" s="30">
        <v>90.67</v>
      </c>
      <c r="H14" s="26">
        <f t="shared" ref="H14" si="0">F14*0.3+G14*0.7</f>
        <v>80.929000000000002</v>
      </c>
      <c r="I14" s="27">
        <v>1</v>
      </c>
      <c r="J14" s="28"/>
    </row>
    <row r="15" spans="1:10" ht="21.75" customHeight="1">
      <c r="A15" s="28"/>
      <c r="B15" s="29"/>
      <c r="C15" s="29"/>
      <c r="D15" s="29"/>
      <c r="E15" s="29"/>
      <c r="F15" s="27"/>
      <c r="G15" s="30"/>
      <c r="H15" s="27"/>
      <c r="I15" s="27"/>
      <c r="J15" s="28"/>
    </row>
    <row r="16" spans="1:10" ht="21.75" customHeight="1">
      <c r="A16" s="28" t="s">
        <v>170</v>
      </c>
      <c r="B16" s="29" t="s">
        <v>158</v>
      </c>
      <c r="C16" s="29" t="s">
        <v>171</v>
      </c>
      <c r="D16" s="29" t="s">
        <v>172</v>
      </c>
      <c r="E16" s="29" t="s">
        <v>165</v>
      </c>
      <c r="F16" s="27">
        <v>34.799999999999997</v>
      </c>
      <c r="G16" s="30">
        <v>76.5</v>
      </c>
      <c r="H16" s="27">
        <f>F16*0.3+G16*0.7</f>
        <v>63.989999999999995</v>
      </c>
      <c r="I16" s="27">
        <v>1</v>
      </c>
      <c r="J16" s="28"/>
    </row>
    <row r="17" spans="1:10" ht="21.75" customHeight="1">
      <c r="A17" s="28"/>
      <c r="B17" s="29"/>
      <c r="C17" s="29"/>
      <c r="D17" s="29"/>
      <c r="E17" s="29"/>
      <c r="F17" s="27"/>
      <c r="G17" s="30"/>
      <c r="H17" s="27"/>
      <c r="I17" s="27"/>
      <c r="J17" s="28"/>
    </row>
    <row r="18" spans="1:10" ht="21.75" customHeight="1">
      <c r="A18" s="28" t="s">
        <v>173</v>
      </c>
      <c r="B18" s="29" t="s">
        <v>158</v>
      </c>
      <c r="C18" s="29" t="s">
        <v>174</v>
      </c>
      <c r="D18" s="29" t="s">
        <v>175</v>
      </c>
      <c r="E18" s="29" t="s">
        <v>161</v>
      </c>
      <c r="F18" s="27">
        <v>54.4</v>
      </c>
      <c r="G18" s="30">
        <v>86</v>
      </c>
      <c r="H18" s="27">
        <f>F18*0.3+G18*0.7</f>
        <v>76.52</v>
      </c>
      <c r="I18" s="27">
        <v>1</v>
      </c>
      <c r="J18" s="28"/>
    </row>
    <row r="19" spans="1:10" ht="34.5" customHeight="1">
      <c r="A19" s="44" t="s">
        <v>177</v>
      </c>
      <c r="B19" s="44"/>
      <c r="C19" s="44"/>
      <c r="D19" s="44"/>
      <c r="E19" s="44"/>
      <c r="F19" s="44"/>
      <c r="G19" s="44"/>
      <c r="H19" s="44"/>
      <c r="I19" s="44"/>
      <c r="J19" s="44"/>
    </row>
  </sheetData>
  <mergeCells count="2">
    <mergeCell ref="A2:J2"/>
    <mergeCell ref="A19:J19"/>
  </mergeCells>
  <phoneticPr fontId="1" type="noConversion"/>
  <pageMargins left="0.75" right="0.75" top="1" bottom="1" header="0.5" footer="0.5"/>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dimension ref="A1:J9"/>
  <sheetViews>
    <sheetView workbookViewId="0">
      <selection activeCell="C17" sqref="C17"/>
    </sheetView>
  </sheetViews>
  <sheetFormatPr defaultRowHeight="12.75"/>
  <cols>
    <col min="1" max="1" width="14.75" style="8" customWidth="1"/>
    <col min="2" max="2" width="22.375" style="8" customWidth="1"/>
    <col min="3" max="3" width="18" style="8" customWidth="1"/>
    <col min="4" max="4" width="9.625" style="8" customWidth="1"/>
    <col min="5" max="5" width="6.625" style="8" customWidth="1"/>
    <col min="6" max="8" width="7.875" style="8" customWidth="1"/>
    <col min="9" max="9" width="7.375" style="8" customWidth="1"/>
    <col min="10" max="10" width="7.5" style="8" customWidth="1"/>
    <col min="11" max="16384" width="9" style="8"/>
  </cols>
  <sheetData>
    <row r="1" spans="1:10" ht="19.5" customHeight="1">
      <c r="A1" s="31" t="s">
        <v>179</v>
      </c>
    </row>
    <row r="2" spans="1:10" ht="29.25" customHeight="1">
      <c r="A2" s="42" t="s">
        <v>187</v>
      </c>
      <c r="B2" s="43"/>
      <c r="C2" s="43"/>
      <c r="D2" s="43"/>
      <c r="E2" s="43"/>
      <c r="F2" s="43"/>
      <c r="G2" s="43"/>
      <c r="H2" s="43"/>
      <c r="I2" s="43"/>
      <c r="J2" s="43"/>
    </row>
    <row r="3" spans="1:10" s="9" customFormat="1" ht="28.5" customHeight="1">
      <c r="A3" s="16" t="s">
        <v>21</v>
      </c>
      <c r="B3" s="16" t="s">
        <v>22</v>
      </c>
      <c r="C3" s="16" t="s">
        <v>23</v>
      </c>
      <c r="D3" s="16" t="s">
        <v>24</v>
      </c>
      <c r="E3" s="16" t="s">
        <v>25</v>
      </c>
      <c r="F3" s="16" t="s">
        <v>26</v>
      </c>
      <c r="G3" s="16" t="s">
        <v>27</v>
      </c>
      <c r="H3" s="16" t="s">
        <v>28</v>
      </c>
      <c r="I3" s="16" t="s">
        <v>29</v>
      </c>
      <c r="J3" s="16" t="s">
        <v>30</v>
      </c>
    </row>
    <row r="4" spans="1:10" ht="29.25" customHeight="1">
      <c r="A4" s="32" t="s">
        <v>180</v>
      </c>
      <c r="B4" s="28" t="s">
        <v>151</v>
      </c>
      <c r="C4" s="32" t="s">
        <v>194</v>
      </c>
      <c r="D4" s="33" t="s">
        <v>181</v>
      </c>
      <c r="E4" s="33" t="s">
        <v>18</v>
      </c>
      <c r="F4" s="27">
        <v>59.4</v>
      </c>
      <c r="G4" s="27">
        <v>87.5</v>
      </c>
      <c r="H4" s="27">
        <f>F4*0.4+G4*0.6</f>
        <v>76.260000000000005</v>
      </c>
      <c r="I4" s="27">
        <v>1</v>
      </c>
      <c r="J4" s="34"/>
    </row>
    <row r="5" spans="1:10" ht="29.25" customHeight="1">
      <c r="A5" s="12"/>
      <c r="B5" s="17"/>
      <c r="C5" s="12"/>
      <c r="D5" s="14"/>
      <c r="E5" s="14"/>
      <c r="F5" s="13"/>
      <c r="G5" s="13"/>
      <c r="H5" s="13"/>
      <c r="I5" s="13"/>
      <c r="J5" s="14"/>
    </row>
    <row r="6" spans="1:10" ht="29.25" customHeight="1">
      <c r="A6" s="35">
        <v>250171610038</v>
      </c>
      <c r="B6" s="32" t="s">
        <v>182</v>
      </c>
      <c r="C6" s="33" t="s">
        <v>193</v>
      </c>
      <c r="D6" s="33" t="s">
        <v>183</v>
      </c>
      <c r="E6" s="33" t="s">
        <v>18</v>
      </c>
      <c r="F6" s="27">
        <v>67.8</v>
      </c>
      <c r="G6" s="27">
        <v>93.75</v>
      </c>
      <c r="H6" s="27">
        <f>F6*0.4+G6*0.6</f>
        <v>83.37</v>
      </c>
      <c r="I6" s="27">
        <v>1</v>
      </c>
      <c r="J6" s="34"/>
    </row>
    <row r="7" spans="1:10" ht="29.25" customHeight="1">
      <c r="A7" s="12"/>
      <c r="B7" s="17"/>
      <c r="C7" s="12"/>
      <c r="D7" s="14"/>
      <c r="E7" s="14"/>
      <c r="F7" s="13"/>
      <c r="G7" s="13"/>
      <c r="H7" s="13"/>
      <c r="I7" s="13"/>
      <c r="J7" s="14"/>
    </row>
    <row r="8" spans="1:10" ht="29.25" customHeight="1">
      <c r="A8" s="32" t="s">
        <v>184</v>
      </c>
      <c r="B8" s="32" t="s">
        <v>158</v>
      </c>
      <c r="C8" s="32" t="s">
        <v>185</v>
      </c>
      <c r="D8" s="33" t="s">
        <v>186</v>
      </c>
      <c r="E8" s="33" t="s">
        <v>165</v>
      </c>
      <c r="F8" s="27">
        <v>52.4</v>
      </c>
      <c r="G8" s="27">
        <v>74</v>
      </c>
      <c r="H8" s="27">
        <f>F8*0.4+G8*0.6</f>
        <v>65.36</v>
      </c>
      <c r="I8" s="27">
        <v>1</v>
      </c>
      <c r="J8" s="34"/>
    </row>
    <row r="9" spans="1:10" ht="29.25" customHeight="1">
      <c r="A9" s="41" t="s">
        <v>192</v>
      </c>
      <c r="B9" s="41"/>
      <c r="C9" s="41"/>
      <c r="D9" s="41"/>
      <c r="E9" s="41"/>
      <c r="F9" s="41"/>
      <c r="G9" s="41"/>
      <c r="H9" s="41"/>
      <c r="I9" s="41"/>
      <c r="J9" s="41"/>
    </row>
  </sheetData>
  <mergeCells count="2">
    <mergeCell ref="A2:J2"/>
    <mergeCell ref="A9:J9"/>
  </mergeCells>
  <phoneticPr fontId="1" type="noConversion"/>
  <pageMargins left="0.75" right="0.75" top="1" bottom="1" header="0.5" footer="0.5"/>
  <pageSetup paperSize="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附件1.浙师大</vt:lpstr>
      <vt:lpstr>附件2.硕士、211本科、校优生</vt:lpstr>
      <vt:lpstr>附件3.紧缺岗位</vt:lpstr>
      <vt:lpstr>附件4.教育局统一招聘</vt:lpstr>
      <vt:lpstr>附件5.教育局统一选调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2015-05-25T01:51:13Z</cp:lastPrinted>
  <dcterms:created xsi:type="dcterms:W3CDTF">1996-12-17T01:32:42Z</dcterms:created>
  <dcterms:modified xsi:type="dcterms:W3CDTF">2016-05-24T02:30:21Z</dcterms:modified>
</cp:coreProperties>
</file>