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80" windowHeight="9960"/>
  </bookViews>
  <sheets>
    <sheet name="苏维埃" sheetId="1" r:id="rId1"/>
  </sheets>
  <definedNames>
    <definedName name="_xlnm._FilterDatabase" localSheetId="0" hidden="1">苏维埃!$A$2:$S$5</definedName>
  </definedNames>
  <calcPr calcId="144525"/>
</workbook>
</file>

<file path=xl/sharedStrings.xml><?xml version="1.0" encoding="utf-8"?>
<sst xmlns="http://schemas.openxmlformats.org/spreadsheetml/2006/main" count="42">
  <si>
    <t>固始县2016年面向社会公开招聘苏维埃纪念馆工作人员试讲人员名单</t>
  </si>
  <si>
    <t>报名序号</t>
  </si>
  <si>
    <t>姓名</t>
  </si>
  <si>
    <t>性别</t>
  </si>
  <si>
    <t>出生年月</t>
  </si>
  <si>
    <t>民族</t>
  </si>
  <si>
    <t>学历</t>
  </si>
  <si>
    <t>毕业院校</t>
  </si>
  <si>
    <t>毕业时间</t>
  </si>
  <si>
    <t>所学专业</t>
  </si>
  <si>
    <t>报考岗位</t>
  </si>
  <si>
    <t>岗位代码</t>
  </si>
  <si>
    <t>考场</t>
  </si>
  <si>
    <t>考号</t>
  </si>
  <si>
    <t>准考证号</t>
  </si>
  <si>
    <t>笔试原始成绩</t>
  </si>
  <si>
    <t>笔试最终成绩</t>
  </si>
  <si>
    <t>试讲原始成绩</t>
  </si>
  <si>
    <t>试讲最终成绩</t>
  </si>
  <si>
    <t>合分</t>
  </si>
  <si>
    <t>0051</t>
  </si>
  <si>
    <t>陈琦玮</t>
  </si>
  <si>
    <t>女</t>
  </si>
  <si>
    <t>1993.05</t>
  </si>
  <si>
    <t>汉</t>
  </si>
  <si>
    <t>大专</t>
  </si>
  <si>
    <t>安徽广播影视职业技术学院</t>
  </si>
  <si>
    <t>新闻采编与制作</t>
  </si>
  <si>
    <t>苏维埃纪念馆讲解员</t>
  </si>
  <si>
    <t>006</t>
  </si>
  <si>
    <t>29</t>
  </si>
  <si>
    <t>0134</t>
  </si>
  <si>
    <t>杨盼盼</t>
  </si>
  <si>
    <t>1991.07</t>
  </si>
  <si>
    <t>30</t>
  </si>
  <si>
    <t>0230</t>
  </si>
  <si>
    <t>陈春燕</t>
  </si>
  <si>
    <t>1991.03</t>
  </si>
  <si>
    <t xml:space="preserve">本科 </t>
  </si>
  <si>
    <t>周口师范学院</t>
  </si>
  <si>
    <t>汉语言文学</t>
  </si>
  <si>
    <t>31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</si>
</sst>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24" fillId="25" borderId="8" applyNumberFormat="0" applyAlignment="0" applyProtection="0">
      <alignment vertical="center"/>
    </xf>
    <xf numFmtId="0" fontId="23" fillId="29" borderId="10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S5"/>
  <sheetViews>
    <sheetView tabSelected="1" workbookViewId="0">
      <selection activeCell="P21" sqref="P21"/>
    </sheetView>
  </sheetViews>
  <sheetFormatPr defaultColWidth="7" defaultRowHeight="11.25" outlineLevelRow="4"/>
  <cols>
    <col min="1" max="1" width="5.375" style="2" customWidth="1"/>
    <col min="2" max="2" width="7" style="2"/>
    <col min="3" max="3" width="5" style="2" customWidth="1"/>
    <col min="4" max="4" width="8.5" style="2" customWidth="1"/>
    <col min="5" max="6" width="4.375" style="2" customWidth="1"/>
    <col min="7" max="7" width="14.125" style="2" customWidth="1"/>
    <col min="8" max="8" width="8.375" style="2"/>
    <col min="9" max="9" width="9.25" style="2" customWidth="1"/>
    <col min="10" max="10" width="10.625" style="2" customWidth="1"/>
    <col min="11" max="11" width="5.25" style="2" customWidth="1"/>
    <col min="12" max="13" width="4.875" style="2" customWidth="1"/>
    <col min="14" max="14" width="7.25" style="2" customWidth="1"/>
    <col min="15" max="18" width="7.625" style="2" customWidth="1"/>
    <col min="19" max="16384" width="7" style="2"/>
  </cols>
  <sheetData>
    <row r="1" s="1" customFormat="1" ht="33" customHeight="1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="1" customFormat="1" ht="33" customHeight="1" spans="1:19">
      <c r="A2" s="4" t="s">
        <v>1</v>
      </c>
      <c r="B2" s="5" t="s">
        <v>2</v>
      </c>
      <c r="C2" s="5" t="s">
        <v>3</v>
      </c>
      <c r="D2" s="4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10" t="s">
        <v>14</v>
      </c>
      <c r="O2" s="11" t="s">
        <v>15</v>
      </c>
      <c r="P2" s="12" t="s">
        <v>16</v>
      </c>
      <c r="Q2" s="11" t="s">
        <v>17</v>
      </c>
      <c r="R2" s="11" t="s">
        <v>18</v>
      </c>
      <c r="S2" s="16" t="s">
        <v>19</v>
      </c>
    </row>
    <row r="3" s="2" customFormat="1" ht="30" customHeight="1" spans="1:19">
      <c r="A3" s="6" t="s">
        <v>20</v>
      </c>
      <c r="B3" s="7" t="s">
        <v>21</v>
      </c>
      <c r="C3" s="7" t="s">
        <v>22</v>
      </c>
      <c r="D3" s="6" t="s">
        <v>23</v>
      </c>
      <c r="E3" s="7" t="s">
        <v>24</v>
      </c>
      <c r="F3" s="8" t="s">
        <v>25</v>
      </c>
      <c r="G3" s="8" t="s">
        <v>26</v>
      </c>
      <c r="H3" s="7">
        <v>2013.07</v>
      </c>
      <c r="I3" s="8" t="s">
        <v>27</v>
      </c>
      <c r="J3" s="8" t="s">
        <v>28</v>
      </c>
      <c r="K3" s="7">
        <v>1001</v>
      </c>
      <c r="L3" s="6" t="s">
        <v>29</v>
      </c>
      <c r="M3" s="6" t="s">
        <v>30</v>
      </c>
      <c r="N3" s="13" t="str">
        <f>CONCATENATE("2016ZP",L3,M3)</f>
        <v>2016ZP00629</v>
      </c>
      <c r="O3" s="7">
        <v>62</v>
      </c>
      <c r="P3" s="14">
        <f>O3*0.2</f>
        <v>12.4</v>
      </c>
      <c r="Q3" s="7">
        <v>89.6</v>
      </c>
      <c r="R3" s="7">
        <f>Q3*0.3</f>
        <v>26.88</v>
      </c>
      <c r="S3" s="7">
        <v>39.28</v>
      </c>
    </row>
    <row r="4" s="2" customFormat="1" ht="30" customHeight="1" spans="1:19">
      <c r="A4" s="6" t="s">
        <v>31</v>
      </c>
      <c r="B4" s="7" t="s">
        <v>32</v>
      </c>
      <c r="C4" s="7" t="s">
        <v>22</v>
      </c>
      <c r="D4" s="6" t="s">
        <v>33</v>
      </c>
      <c r="E4" s="7" t="s">
        <v>24</v>
      </c>
      <c r="F4" s="8" t="s">
        <v>25</v>
      </c>
      <c r="G4" s="8" t="s">
        <v>26</v>
      </c>
      <c r="H4" s="7">
        <v>2013.07</v>
      </c>
      <c r="I4" s="8" t="s">
        <v>27</v>
      </c>
      <c r="J4" s="8" t="s">
        <v>28</v>
      </c>
      <c r="K4" s="7">
        <v>1001</v>
      </c>
      <c r="L4" s="6" t="s">
        <v>29</v>
      </c>
      <c r="M4" s="6" t="s">
        <v>34</v>
      </c>
      <c r="N4" s="13" t="str">
        <f>CONCATENATE("2016ZP",L4,M4)</f>
        <v>2016ZP00630</v>
      </c>
      <c r="O4" s="7">
        <v>70</v>
      </c>
      <c r="P4" s="14">
        <f>O4*0.2</f>
        <v>14</v>
      </c>
      <c r="Q4" s="7">
        <v>82.8</v>
      </c>
      <c r="R4" s="7">
        <f>Q4*0.3</f>
        <v>24.84</v>
      </c>
      <c r="S4" s="7">
        <v>38.84</v>
      </c>
    </row>
    <row r="5" s="2" customFormat="1" ht="30" customHeight="1" spans="1:19">
      <c r="A5" s="6" t="s">
        <v>35</v>
      </c>
      <c r="B5" s="7" t="s">
        <v>36</v>
      </c>
      <c r="C5" s="7" t="s">
        <v>22</v>
      </c>
      <c r="D5" s="6" t="s">
        <v>37</v>
      </c>
      <c r="E5" s="7" t="s">
        <v>24</v>
      </c>
      <c r="F5" s="8" t="s">
        <v>38</v>
      </c>
      <c r="G5" s="8" t="s">
        <v>39</v>
      </c>
      <c r="H5" s="7">
        <v>2014.06</v>
      </c>
      <c r="I5" s="8" t="s">
        <v>40</v>
      </c>
      <c r="J5" s="15" t="s">
        <v>28</v>
      </c>
      <c r="K5" s="7">
        <v>1001</v>
      </c>
      <c r="L5" s="6" t="s">
        <v>29</v>
      </c>
      <c r="M5" s="6" t="s">
        <v>41</v>
      </c>
      <c r="N5" s="13" t="str">
        <f>CONCATENATE("2016ZP",L5,M5)</f>
        <v>2016ZP00631</v>
      </c>
      <c r="O5" s="7">
        <v>30</v>
      </c>
      <c r="P5" s="14">
        <f>O5*0.2</f>
        <v>6</v>
      </c>
      <c r="Q5" s="7">
        <v>85.2</v>
      </c>
      <c r="R5" s="7">
        <f>Q5*0.3</f>
        <v>25.56</v>
      </c>
      <c r="S5" s="7">
        <v>31.56</v>
      </c>
    </row>
  </sheetData>
  <autoFilter ref="A2:S5">
    <sortState ref="A2:S5">
      <sortCondition ref="S2" descending="1"/>
    </sortState>
  </autoFilter>
  <mergeCells count="1">
    <mergeCell ref="A1:S1"/>
  </mergeCells>
  <printOptions horizontalCentered="1"/>
  <pageMargins left="0.590277777777778" right="0.590277777777778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苏维埃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</dc:creator>
  <dcterms:created xsi:type="dcterms:W3CDTF">2016-06-04T01:46:00Z</dcterms:created>
  <dcterms:modified xsi:type="dcterms:W3CDTF">2016-06-06T01:41:28Z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2052-10.1.0.5745</vt:lpwstr>
  </property>
</Properties>
</file>