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255" windowHeight="8520" tabRatio="944"/>
  </bookViews>
  <sheets>
    <sheet name="语文" sheetId="1" r:id="rId1"/>
    <sheet name="数学" sheetId="2" r:id="rId2"/>
    <sheet name="英语" sheetId="3" r:id="rId3"/>
    <sheet name="物理" sheetId="4" r:id="rId4"/>
    <sheet name="化学" sheetId="5" r:id="rId5"/>
    <sheet name="生物" sheetId="6" r:id="rId6"/>
    <sheet name="历史" sheetId="7" r:id="rId7"/>
    <sheet name="地理" sheetId="8" r:id="rId8"/>
    <sheet name="政治" sheetId="9" r:id="rId9"/>
    <sheet name="信息技术" sheetId="10" r:id="rId10"/>
    <sheet name="通用技术" sheetId="11" r:id="rId11"/>
    <sheet name="音乐" sheetId="12" r:id="rId12"/>
    <sheet name="美术" sheetId="13" r:id="rId13"/>
    <sheet name="体育" sheetId="14" r:id="rId14"/>
    <sheet name="心理" sheetId="15" r:id="rId15"/>
    <sheet name="笔试成绩不含面试" sheetId="16" state="hidden" r:id="rId16"/>
    <sheet name="5骨干教师招聘分数汇总表" sheetId="17" state="hidden" r:id="rId17"/>
    <sheet name="7学科教师笔试发布" sheetId="18" state="hidden" r:id="rId18"/>
    <sheet name="8教辅面试" sheetId="19" state="hidden" r:id="rId19"/>
    <sheet name="学科教师笔试发布" sheetId="20" state="hidden" r:id="rId20"/>
    <sheet name="行政" sheetId="21" r:id="rId21"/>
    <sheet name="技术" sheetId="22" r:id="rId22"/>
    <sheet name="后勤" sheetId="23" r:id="rId23"/>
    <sheet name="Sheet1" sheetId="24" r:id="rId24"/>
  </sheets>
  <definedNames>
    <definedName name="_xlnm._FilterDatabase" localSheetId="1" hidden="1">数学!$C$1:$C$39</definedName>
    <definedName name="_xlnm._FilterDatabase" localSheetId="14" hidden="1">心理!$B$6:$E$11</definedName>
    <definedName name="_xlnm._FilterDatabase" localSheetId="0" hidden="1">语文!$A$8:$E$26</definedName>
    <definedName name="_xlnm.Print_Area" localSheetId="4">化学!$A$1:$J$19</definedName>
    <definedName name="_xlnm.Print_Area" localSheetId="6">历史!$A$1:$J$18</definedName>
    <definedName name="_xlnm.Print_Area" localSheetId="13">体育!$A$1:$K$27</definedName>
    <definedName name="_xlnm.Print_Area" localSheetId="3">物理!$A$1:$J$20</definedName>
    <definedName name="_xlnm.Print_Titles" localSheetId="7">地理!$1:4</definedName>
    <definedName name="_xlnm.Print_Titles" localSheetId="4">化学!$1:4</definedName>
    <definedName name="_xlnm.Print_Titles" localSheetId="6">历史!$1:4</definedName>
    <definedName name="_xlnm.Print_Titles" localSheetId="12">美术!$1:4</definedName>
    <definedName name="_xlnm.Print_Titles" localSheetId="5">生物!$1:4</definedName>
    <definedName name="_xlnm.Print_Titles" localSheetId="1">数学!$1:4</definedName>
    <definedName name="_xlnm.Print_Titles" localSheetId="13">体育!$1:4</definedName>
    <definedName name="_xlnm.Print_Titles" localSheetId="10">通用技术!$1:4</definedName>
    <definedName name="_xlnm.Print_Titles" localSheetId="3">物理!$1:4</definedName>
    <definedName name="_xlnm.Print_Titles" localSheetId="14">心理!$1:4</definedName>
    <definedName name="_xlnm.Print_Titles" localSheetId="9">信息技术!$1:4</definedName>
    <definedName name="_xlnm.Print_Titles" localSheetId="11">音乐!$1:4</definedName>
    <definedName name="_xlnm.Print_Titles" localSheetId="2">英语!$1:4</definedName>
    <definedName name="_xlnm.Print_Titles" localSheetId="0">语文!$1:4</definedName>
    <definedName name="_xlnm.Print_Titles" localSheetId="8">政治!$1:4</definedName>
  </definedNames>
  <calcPr calcId="144525" fullCalcOnLoad="1"/>
</workbook>
</file>

<file path=xl/calcChain.xml><?xml version="1.0" encoding="utf-8"?>
<calcChain xmlns="http://schemas.openxmlformats.org/spreadsheetml/2006/main">
  <c r="H18" i="23"/>
  <c r="H17"/>
  <c r="H16"/>
  <c r="H15"/>
  <c r="H14"/>
  <c r="H13"/>
  <c r="H12"/>
  <c r="H11"/>
  <c r="H10"/>
  <c r="H9"/>
  <c r="H8"/>
  <c r="H7"/>
  <c r="H6"/>
  <c r="H5"/>
  <c r="H17" i="22"/>
  <c r="H16"/>
  <c r="H15"/>
  <c r="H14"/>
  <c r="H13"/>
  <c r="H12"/>
  <c r="H11"/>
  <c r="H10"/>
  <c r="H9"/>
  <c r="H8"/>
  <c r="H7"/>
  <c r="H6"/>
  <c r="H5"/>
  <c r="H20" i="21"/>
  <c r="H19"/>
  <c r="H18"/>
  <c r="H17"/>
  <c r="H16"/>
  <c r="H15"/>
  <c r="H14"/>
  <c r="H13"/>
  <c r="H12"/>
  <c r="H11"/>
  <c r="H10"/>
  <c r="H9"/>
  <c r="H8"/>
  <c r="H7"/>
  <c r="H6"/>
  <c r="H5"/>
  <c r="J11" i="15"/>
  <c r="I11"/>
  <c r="J10"/>
  <c r="I10"/>
  <c r="J9"/>
  <c r="J8"/>
  <c r="I8"/>
  <c r="J7"/>
  <c r="I7"/>
  <c r="J6"/>
  <c r="I6"/>
  <c r="J5"/>
  <c r="I5"/>
  <c r="J26" i="14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J8"/>
  <c r="I8"/>
  <c r="J7"/>
  <c r="I7"/>
  <c r="J6"/>
  <c r="I6"/>
  <c r="J5"/>
  <c r="I5"/>
  <c r="J10" i="13"/>
  <c r="I10"/>
  <c r="J9"/>
  <c r="I9"/>
  <c r="J8"/>
  <c r="I8"/>
  <c r="J7"/>
  <c r="I7"/>
  <c r="J6"/>
  <c r="I6"/>
  <c r="J5"/>
  <c r="I5"/>
  <c r="J10" i="12"/>
  <c r="I10"/>
  <c r="J9"/>
  <c r="I9"/>
  <c r="J8"/>
  <c r="I8"/>
  <c r="J7"/>
  <c r="I7"/>
  <c r="J6"/>
  <c r="I6"/>
  <c r="J5"/>
  <c r="I5"/>
  <c r="J5" i="11"/>
  <c r="I5"/>
  <c r="J9" i="10"/>
  <c r="I9"/>
  <c r="J8"/>
  <c r="I8"/>
  <c r="J7"/>
  <c r="I7"/>
  <c r="J6"/>
  <c r="I6"/>
  <c r="J5"/>
  <c r="I5"/>
  <c r="I16" i="9"/>
  <c r="I15"/>
  <c r="I14"/>
  <c r="I13"/>
  <c r="I12"/>
  <c r="I11"/>
  <c r="I10"/>
  <c r="I9"/>
  <c r="I8"/>
  <c r="I7"/>
  <c r="I6"/>
  <c r="I5"/>
  <c r="I16" i="8"/>
  <c r="I15"/>
  <c r="I14"/>
  <c r="I13"/>
  <c r="I12"/>
  <c r="I11"/>
  <c r="I10"/>
  <c r="I9"/>
  <c r="I8"/>
  <c r="I7"/>
  <c r="I6"/>
  <c r="I5"/>
  <c r="I17" i="7"/>
  <c r="I16"/>
  <c r="I15"/>
  <c r="I14"/>
  <c r="I13"/>
  <c r="I12"/>
  <c r="I11"/>
  <c r="I10"/>
  <c r="I9"/>
  <c r="I8"/>
  <c r="I7"/>
  <c r="I6"/>
  <c r="I5"/>
  <c r="I17" i="6"/>
  <c r="I16"/>
  <c r="I15"/>
  <c r="I14"/>
  <c r="I13"/>
  <c r="I12"/>
  <c r="I11"/>
  <c r="I10"/>
  <c r="I9"/>
  <c r="I8"/>
  <c r="I7"/>
  <c r="I6"/>
  <c r="I5"/>
  <c r="I14" i="5"/>
  <c r="I13"/>
  <c r="I12"/>
  <c r="I11"/>
  <c r="I10"/>
  <c r="I9"/>
  <c r="I8"/>
  <c r="I7"/>
  <c r="I6"/>
  <c r="I5"/>
  <c r="I12" i="4"/>
  <c r="I11"/>
  <c r="I10"/>
  <c r="I9"/>
  <c r="I8"/>
  <c r="I7"/>
  <c r="I6"/>
  <c r="I5"/>
  <c r="I36" i="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24" i="1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comments1.xml><?xml version="1.0" encoding="utf-8"?>
<comments xmlns="http://schemas.openxmlformats.org/spreadsheetml/2006/main">
  <authors>
    <author>User</author>
  </authors>
  <commentList>
    <comment ref="C5" authorId="0">
      <text>
        <r>
          <rPr>
            <sz val="9"/>
            <color indexed="81"/>
            <rFont val="宋体"/>
            <charset val="134"/>
          </rPr>
          <t>User:
北师大万宁附中，骨干教师，未签合同。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17" authorId="0">
      <text>
        <r>
          <rPr>
            <sz val="9"/>
            <color indexed="81"/>
            <rFont val="宋体"/>
            <charset val="134"/>
          </rPr>
          <t>User:
;2013.09--2015.06,海南省乐东思源实验高级中学,海南省教育厅公开面向全国招聘骨干,;2015.09--今,乐东中学海口实验班,任教</t>
        </r>
      </text>
    </comment>
  </commentList>
</comments>
</file>

<file path=xl/sharedStrings.xml><?xml version="1.0" encoding="utf-8"?>
<sst xmlns="http://schemas.openxmlformats.org/spreadsheetml/2006/main" count="1733" uniqueCount="686">
  <si>
    <t>华东师范大学第二附属中学乐东黄流中学招聘综合成绩(第二轮）</t>
  </si>
  <si>
    <t>序号</t>
  </si>
  <si>
    <t>准考证号</t>
  </si>
  <si>
    <t>姓名</t>
  </si>
  <si>
    <t>学科</t>
  </si>
  <si>
    <t>价值观类型</t>
  </si>
  <si>
    <t>面试成绩</t>
  </si>
  <si>
    <t>最终成绩</t>
  </si>
  <si>
    <t>备注</t>
  </si>
  <si>
    <t>面试1
(小组面试)(40%)</t>
  </si>
  <si>
    <t>面试2
（专业能力）(60%)</t>
  </si>
  <si>
    <t>教案写作</t>
  </si>
  <si>
    <t>说课录像</t>
  </si>
  <si>
    <t>0201139</t>
  </si>
  <si>
    <t>徐婧</t>
  </si>
  <si>
    <t>语文</t>
  </si>
  <si>
    <t>B</t>
  </si>
  <si>
    <t>C+</t>
  </si>
  <si>
    <t>0201002</t>
  </si>
  <si>
    <t>曾婷</t>
  </si>
  <si>
    <t>B_</t>
  </si>
  <si>
    <t>0201122</t>
  </si>
  <si>
    <t>肖海娅</t>
  </si>
  <si>
    <t>0201157</t>
  </si>
  <si>
    <t>赵华楠</t>
  </si>
  <si>
    <t>0201162</t>
  </si>
  <si>
    <t>郑秋花</t>
  </si>
  <si>
    <t>C_</t>
  </si>
  <si>
    <t>0201130</t>
  </si>
  <si>
    <t>邢日娟</t>
  </si>
  <si>
    <t>0201018</t>
  </si>
  <si>
    <t>陈晓莹</t>
  </si>
  <si>
    <t>0201153</t>
  </si>
  <si>
    <t>张东旺</t>
  </si>
  <si>
    <t>0201144</t>
  </si>
  <si>
    <t>杨后翠</t>
  </si>
  <si>
    <t>0201109</t>
  </si>
  <si>
    <t>文小玲</t>
  </si>
  <si>
    <t>0201073</t>
  </si>
  <si>
    <t>刘晓春</t>
  </si>
  <si>
    <t>A</t>
  </si>
  <si>
    <t>缺考</t>
  </si>
  <si>
    <t>0201099</t>
  </si>
  <si>
    <t>王峰</t>
  </si>
  <si>
    <t>0201067</t>
  </si>
  <si>
    <t>林小玲</t>
  </si>
  <si>
    <t>0201136</t>
  </si>
  <si>
    <t>邢媛媛</t>
  </si>
  <si>
    <t>0201110</t>
  </si>
  <si>
    <t>翁美玲</t>
  </si>
  <si>
    <t>0201074</t>
  </si>
  <si>
    <t>刘晓瑜</t>
  </si>
  <si>
    <t>0201134</t>
  </si>
  <si>
    <t>邢维丽</t>
  </si>
  <si>
    <t>0201089</t>
  </si>
  <si>
    <t>石琼蕾</t>
  </si>
  <si>
    <t>D+</t>
  </si>
  <si>
    <t>0201071</t>
  </si>
  <si>
    <t>刘佳佳</t>
  </si>
  <si>
    <t>0201159</t>
  </si>
  <si>
    <t>赵日琴</t>
  </si>
  <si>
    <t>0201158</t>
  </si>
  <si>
    <t>赵立文</t>
  </si>
  <si>
    <t>黄流中学</t>
  </si>
  <si>
    <t>0201120</t>
  </si>
  <si>
    <t>吴芸</t>
  </si>
  <si>
    <t>D</t>
  </si>
  <si>
    <t>0201072</t>
  </si>
  <si>
    <t>刘小军</t>
  </si>
  <si>
    <t>A-</t>
  </si>
  <si>
    <t>0201127</t>
  </si>
  <si>
    <t>邢曾玉</t>
  </si>
  <si>
    <t>B-</t>
  </si>
  <si>
    <t>0201016</t>
  </si>
  <si>
    <t>陈向群</t>
  </si>
  <si>
    <t>0201106</t>
  </si>
  <si>
    <t>王日雷</t>
  </si>
  <si>
    <t>C</t>
  </si>
  <si>
    <t>0201096</t>
  </si>
  <si>
    <t>唐莲英</t>
  </si>
  <si>
    <t>0201021</t>
  </si>
  <si>
    <t>陈作翠</t>
  </si>
  <si>
    <t>0201121</t>
  </si>
  <si>
    <t>夏地育</t>
  </si>
  <si>
    <t>0201023</t>
  </si>
  <si>
    <t>邓瑞华</t>
  </si>
  <si>
    <t>0201093</t>
  </si>
  <si>
    <t>覃燕茹</t>
  </si>
  <si>
    <t>0201091</t>
  </si>
  <si>
    <t>孙慧微</t>
  </si>
  <si>
    <t>注：根据第一轮公示情况及评分标准，面试1缺考成绩按零分计算。</t>
  </si>
  <si>
    <t xml:space="preserve">华东师范大学第二附属中学乐东黄流中学招聘综合成绩 (第二轮）  </t>
  </si>
  <si>
    <t>0202022</t>
  </si>
  <si>
    <t>陈倩</t>
  </si>
  <si>
    <t>数学</t>
  </si>
  <si>
    <t>0202003</t>
  </si>
  <si>
    <t>曹勇</t>
  </si>
  <si>
    <t>0202129</t>
  </si>
  <si>
    <t>石文莉</t>
  </si>
  <si>
    <t>0202144</t>
  </si>
  <si>
    <t>唐月丽</t>
  </si>
  <si>
    <t>0202233</t>
  </si>
  <si>
    <t>周中秀</t>
  </si>
  <si>
    <t>0202047</t>
  </si>
  <si>
    <t>杜燕妮</t>
  </si>
  <si>
    <t>0202199</t>
  </si>
  <si>
    <t>邢绘林</t>
  </si>
  <si>
    <t>0202066</t>
  </si>
  <si>
    <t>黄丹</t>
  </si>
  <si>
    <t>0202157</t>
  </si>
  <si>
    <t>王龙腾</t>
  </si>
  <si>
    <t>0202234</t>
  </si>
  <si>
    <t>朱虹霞</t>
  </si>
  <si>
    <t>0202019</t>
  </si>
  <si>
    <t>陈媚</t>
  </si>
  <si>
    <t>0202114</t>
  </si>
  <si>
    <t>罗巧妙</t>
  </si>
  <si>
    <t>0202017</t>
  </si>
  <si>
    <t>陈晶晶</t>
  </si>
  <si>
    <t>0202205</t>
  </si>
  <si>
    <t>薛智燕</t>
  </si>
  <si>
    <t>0202103</t>
  </si>
  <si>
    <t>林珠</t>
  </si>
  <si>
    <t>0202041</t>
  </si>
  <si>
    <t>陈正强</t>
  </si>
  <si>
    <t>0202117</t>
  </si>
  <si>
    <t>马雷刚</t>
  </si>
  <si>
    <t>0202189</t>
  </si>
  <si>
    <t>吴妙</t>
  </si>
  <si>
    <t>0202121</t>
  </si>
  <si>
    <t>孟煜</t>
  </si>
  <si>
    <t>0202183</t>
  </si>
  <si>
    <t>吴家漫</t>
  </si>
  <si>
    <t>0202107</t>
  </si>
  <si>
    <t>刘意</t>
  </si>
  <si>
    <t>0202112</t>
  </si>
  <si>
    <t>罗凡</t>
  </si>
  <si>
    <t>0202237</t>
  </si>
  <si>
    <t>李江星</t>
  </si>
  <si>
    <t>0202093</t>
  </si>
  <si>
    <t>李映</t>
  </si>
  <si>
    <t>0202010</t>
  </si>
  <si>
    <t>陈德良</t>
  </si>
  <si>
    <t>0202190</t>
  </si>
  <si>
    <t>吴明星</t>
  </si>
  <si>
    <t>0202155</t>
  </si>
  <si>
    <t>王丽品</t>
  </si>
  <si>
    <t>0202059</t>
  </si>
  <si>
    <t>何洪涛</t>
  </si>
  <si>
    <t>0202007</t>
  </si>
  <si>
    <t>曾允荼</t>
  </si>
  <si>
    <t>0202104</t>
  </si>
  <si>
    <t>刘柏军</t>
  </si>
  <si>
    <t>数学2</t>
  </si>
  <si>
    <t>0202096</t>
  </si>
  <si>
    <t>林昌桑</t>
  </si>
  <si>
    <t>0202030</t>
  </si>
  <si>
    <t>陈太畅</t>
  </si>
  <si>
    <t>0202118</t>
  </si>
  <si>
    <t>麦丽</t>
  </si>
  <si>
    <t>0202181</t>
  </si>
  <si>
    <t>吴忱</t>
  </si>
  <si>
    <t xml:space="preserve">华东师范大学第二附属中学乐东黄流中学招聘综合成绩(第二轮）  </t>
  </si>
  <si>
    <t>0203188</t>
  </si>
  <si>
    <t>周娟</t>
  </si>
  <si>
    <t>英语</t>
  </si>
  <si>
    <t>0203141</t>
  </si>
  <si>
    <t>吴丽丽</t>
  </si>
  <si>
    <t>0203014</t>
  </si>
  <si>
    <t>陈娜珠</t>
  </si>
  <si>
    <t>0203134</t>
  </si>
  <si>
    <t>王艺瑾</t>
  </si>
  <si>
    <t>0203057</t>
  </si>
  <si>
    <t>黄转</t>
  </si>
  <si>
    <t>0203100</t>
  </si>
  <si>
    <t>陆曦华</t>
  </si>
  <si>
    <t>0203024</t>
  </si>
  <si>
    <t>陈珍</t>
  </si>
  <si>
    <t>0203187</t>
  </si>
  <si>
    <t>周红慧</t>
  </si>
  <si>
    <t>0203201</t>
  </si>
  <si>
    <t>韦丁榕</t>
  </si>
  <si>
    <t>B+</t>
  </si>
  <si>
    <t>010303</t>
  </si>
  <si>
    <t>赵亚平</t>
  </si>
  <si>
    <t>3英语</t>
  </si>
  <si>
    <t>0203033</t>
  </si>
  <si>
    <t>符太玉</t>
  </si>
  <si>
    <t>0203130</t>
  </si>
  <si>
    <t>汪芹支</t>
  </si>
  <si>
    <t>0203103</t>
  </si>
  <si>
    <t>罗盛婷</t>
  </si>
  <si>
    <t>0203095</t>
  </si>
  <si>
    <t>刘丹</t>
  </si>
  <si>
    <t>0203102</t>
  </si>
  <si>
    <t>罗日婷</t>
  </si>
  <si>
    <t>0203018</t>
  </si>
  <si>
    <t>陈善玉</t>
  </si>
  <si>
    <t>0203088</t>
  </si>
  <si>
    <t>林琼婴</t>
  </si>
  <si>
    <t>0203025</t>
  </si>
  <si>
    <t>陈珠燕</t>
  </si>
  <si>
    <t>0203192</t>
  </si>
  <si>
    <t>周卓玲</t>
  </si>
  <si>
    <t>无</t>
  </si>
  <si>
    <t>0203159</t>
  </si>
  <si>
    <t>颜胜利</t>
  </si>
  <si>
    <t>0203149</t>
  </si>
  <si>
    <t>肖昌芬</t>
  </si>
  <si>
    <t>0203080</t>
  </si>
  <si>
    <t>林柏</t>
  </si>
  <si>
    <t>0203203</t>
  </si>
  <si>
    <t>何丽兰</t>
  </si>
  <si>
    <t>0203068</t>
  </si>
  <si>
    <t>李丽丽</t>
  </si>
  <si>
    <t>0203085</t>
  </si>
  <si>
    <t>林玲</t>
  </si>
  <si>
    <t>0203184</t>
  </si>
  <si>
    <t>钟艳艳</t>
  </si>
  <si>
    <t>0203089</t>
  </si>
  <si>
    <t>林琼转</t>
  </si>
  <si>
    <t>0203191</t>
  </si>
  <si>
    <t>周怡</t>
  </si>
  <si>
    <t>0203059</t>
  </si>
  <si>
    <t>吉思绘</t>
  </si>
  <si>
    <t>0203160</t>
  </si>
  <si>
    <t>羊惠榕</t>
  </si>
  <si>
    <t>010304</t>
  </si>
  <si>
    <t>李桂雅</t>
  </si>
  <si>
    <t>弃权</t>
  </si>
  <si>
    <t>0203126</t>
  </si>
  <si>
    <t>唐传霞</t>
  </si>
  <si>
    <t>0203165</t>
  </si>
  <si>
    <t>叶枫</t>
  </si>
  <si>
    <t>英语4</t>
  </si>
  <si>
    <t>0203142</t>
  </si>
  <si>
    <t>吴莉丽</t>
  </si>
  <si>
    <t>0203185</t>
  </si>
  <si>
    <t>周冬倩</t>
  </si>
  <si>
    <t>0203162</t>
  </si>
  <si>
    <t>杨芳</t>
  </si>
  <si>
    <t>0203196</t>
  </si>
  <si>
    <t>林完</t>
  </si>
  <si>
    <t xml:space="preserve">华东师范大学第二附属中学乐东黄流中学招聘综合成绩 (第二轮） </t>
  </si>
  <si>
    <t>0204111</t>
  </si>
  <si>
    <t>吴坤儒</t>
  </si>
  <si>
    <t>物理</t>
  </si>
  <si>
    <t>0204100</t>
  </si>
  <si>
    <t>张龙阁</t>
  </si>
  <si>
    <t>0204105</t>
  </si>
  <si>
    <t>周运玮</t>
  </si>
  <si>
    <t>0204114</t>
  </si>
  <si>
    <t>孙文友</t>
  </si>
  <si>
    <t>参加骨干面试淘汰，成绩2为专家打分</t>
  </si>
  <si>
    <t>0204098</t>
  </si>
  <si>
    <t>杨晶</t>
  </si>
  <si>
    <t>0204034</t>
  </si>
  <si>
    <t>纪航</t>
  </si>
  <si>
    <t>0204088</t>
  </si>
  <si>
    <t>谢书华</t>
  </si>
  <si>
    <t>0204053</t>
  </si>
  <si>
    <t>罗超</t>
  </si>
  <si>
    <t>010405</t>
  </si>
  <si>
    <t>何晓丹</t>
  </si>
  <si>
    <t>南京大学硕士报名理解有误</t>
  </si>
  <si>
    <t>0204063</t>
  </si>
  <si>
    <t>冉荣</t>
  </si>
  <si>
    <t>0204058</t>
  </si>
  <si>
    <t>莫庆强</t>
  </si>
  <si>
    <t>0204030</t>
  </si>
  <si>
    <t>黄娟</t>
  </si>
  <si>
    <t>0204039</t>
  </si>
  <si>
    <t>李朝勇</t>
  </si>
  <si>
    <t>0204092</t>
  </si>
  <si>
    <t>邢燕</t>
  </si>
  <si>
    <t>0204108</t>
  </si>
  <si>
    <t>欧阳超</t>
  </si>
  <si>
    <t>0205174</t>
  </si>
  <si>
    <t>王春秋</t>
  </si>
  <si>
    <t>化学</t>
  </si>
  <si>
    <t>0205131</t>
  </si>
  <si>
    <t>王叶</t>
  </si>
  <si>
    <t>0205126</t>
  </si>
  <si>
    <t>王素兰</t>
  </si>
  <si>
    <t>A_</t>
  </si>
  <si>
    <t>0205013</t>
  </si>
  <si>
    <t>陈家新</t>
  </si>
  <si>
    <t>0205078</t>
  </si>
  <si>
    <t>林雄能</t>
  </si>
  <si>
    <t>0205094</t>
  </si>
  <si>
    <t>麦叶柔</t>
  </si>
  <si>
    <t>0205058</t>
  </si>
  <si>
    <t>黎经恋</t>
  </si>
  <si>
    <t>0205128</t>
  </si>
  <si>
    <t>王小芳</t>
  </si>
  <si>
    <t>0205093</t>
  </si>
  <si>
    <t>骆学锋</t>
  </si>
  <si>
    <t>0205043</t>
  </si>
  <si>
    <t>高元娜</t>
  </si>
  <si>
    <t>0205172</t>
  </si>
  <si>
    <t>许月梅</t>
  </si>
  <si>
    <t>0205012</t>
  </si>
  <si>
    <t>陈积常</t>
  </si>
  <si>
    <t>0205025</t>
  </si>
  <si>
    <t>陈勇</t>
  </si>
  <si>
    <t>0205017</t>
  </si>
  <si>
    <t>陈太朝</t>
  </si>
  <si>
    <t>0206105</t>
  </si>
  <si>
    <t>周清妃</t>
  </si>
  <si>
    <t>生物</t>
  </si>
  <si>
    <t>价值观D，淘汰</t>
  </si>
  <si>
    <t>0206067</t>
  </si>
  <si>
    <t>陶金</t>
  </si>
  <si>
    <t>0206122</t>
  </si>
  <si>
    <t>符淑乾</t>
  </si>
  <si>
    <t>0206103</t>
  </si>
  <si>
    <t>钟惠</t>
  </si>
  <si>
    <t>0206021</t>
  </si>
  <si>
    <t>冯朝丽</t>
  </si>
  <si>
    <t>0206051</t>
  </si>
  <si>
    <t>林昇玉</t>
  </si>
  <si>
    <t>0206176</t>
  </si>
  <si>
    <t>杨柳</t>
  </si>
  <si>
    <t>0206153</t>
  </si>
  <si>
    <t>孟繁涛</t>
  </si>
  <si>
    <t>0206107</t>
  </si>
  <si>
    <t>曾玉菁</t>
  </si>
  <si>
    <t>0206125</t>
  </si>
  <si>
    <t>何应夏</t>
  </si>
  <si>
    <t>0206084</t>
  </si>
  <si>
    <t>邢金惠</t>
  </si>
  <si>
    <t>0206147</t>
  </si>
  <si>
    <t>林声旭</t>
  </si>
  <si>
    <t>0206156</t>
  </si>
  <si>
    <t>孙漫</t>
  </si>
  <si>
    <t>0206089</t>
  </si>
  <si>
    <t>邢莺云</t>
  </si>
  <si>
    <t>吴元玫</t>
  </si>
  <si>
    <t>0207089</t>
  </si>
  <si>
    <t>邢曾欢</t>
  </si>
  <si>
    <t>历史</t>
  </si>
  <si>
    <t>0207001</t>
  </si>
  <si>
    <t>蔡哲</t>
  </si>
  <si>
    <t>0207007</t>
  </si>
  <si>
    <t>陈金</t>
  </si>
  <si>
    <t>0207095</t>
  </si>
  <si>
    <t>徐幼刚</t>
  </si>
  <si>
    <t>0207011</t>
  </si>
  <si>
    <t>程群</t>
  </si>
  <si>
    <t>0207032</t>
  </si>
  <si>
    <t>柯志阳</t>
  </si>
  <si>
    <t>0207071</t>
  </si>
  <si>
    <t>王庆斌</t>
  </si>
  <si>
    <t>0207027</t>
  </si>
  <si>
    <t>胡丹</t>
  </si>
  <si>
    <t>0207039</t>
  </si>
  <si>
    <t>李正蓉</t>
  </si>
  <si>
    <t>0207102</t>
  </si>
  <si>
    <t>赵晓理</t>
  </si>
  <si>
    <t>0207023</t>
  </si>
  <si>
    <t>高生科</t>
  </si>
  <si>
    <t>0207091</t>
  </si>
  <si>
    <t>邢孔芸</t>
  </si>
  <si>
    <t>0207005</t>
  </si>
  <si>
    <t>陈东升</t>
  </si>
  <si>
    <t>0207076</t>
  </si>
  <si>
    <t>王卓</t>
  </si>
  <si>
    <t>历史1</t>
  </si>
  <si>
    <t>0208016</t>
  </si>
  <si>
    <t>陈婷婷</t>
  </si>
  <si>
    <t>地理</t>
  </si>
  <si>
    <t>0208059</t>
  </si>
  <si>
    <t>马福恩</t>
  </si>
  <si>
    <t>0208032</t>
  </si>
  <si>
    <t>黄永祖</t>
  </si>
  <si>
    <t>Ｂ</t>
  </si>
  <si>
    <t>0208089</t>
  </si>
  <si>
    <t>冼飞燕</t>
  </si>
  <si>
    <t>0208094</t>
  </si>
  <si>
    <t>邢省</t>
  </si>
  <si>
    <t>0208041</t>
  </si>
  <si>
    <t>黎仕盈</t>
  </si>
  <si>
    <t>0208002</t>
  </si>
  <si>
    <t>蔡少简</t>
  </si>
  <si>
    <t>0208057</t>
  </si>
  <si>
    <t>卢翠晓</t>
  </si>
  <si>
    <t>0208073</t>
  </si>
  <si>
    <t>万新艳</t>
  </si>
  <si>
    <t>0208093</t>
  </si>
  <si>
    <t>邢日婷</t>
  </si>
  <si>
    <t>0208036</t>
  </si>
  <si>
    <t>吉菁</t>
  </si>
  <si>
    <t>0208110</t>
  </si>
  <si>
    <t>赵林</t>
  </si>
  <si>
    <t>0208008</t>
  </si>
  <si>
    <t>陈静</t>
  </si>
  <si>
    <t>0208119</t>
  </si>
  <si>
    <t>丁建强</t>
  </si>
  <si>
    <t>0208027</t>
  </si>
  <si>
    <t>何燕娜</t>
  </si>
  <si>
    <t>0209045</t>
  </si>
  <si>
    <t>邝继区</t>
  </si>
  <si>
    <t>政治</t>
  </si>
  <si>
    <t>0209135</t>
  </si>
  <si>
    <t>郑少莉</t>
  </si>
  <si>
    <t>0209143</t>
  </si>
  <si>
    <t>胡显红</t>
  </si>
  <si>
    <t>0209043</t>
  </si>
  <si>
    <t>黄艳秋</t>
  </si>
  <si>
    <t>0209009</t>
  </si>
  <si>
    <t>陈丽丹</t>
  </si>
  <si>
    <t>0209126</t>
  </si>
  <si>
    <t>杨宗菊</t>
  </si>
  <si>
    <t>0209027</t>
  </si>
  <si>
    <t>董旺森</t>
  </si>
  <si>
    <t>0209049</t>
  </si>
  <si>
    <t>李步光</t>
  </si>
  <si>
    <t>0209051</t>
  </si>
  <si>
    <t>李春华</t>
  </si>
  <si>
    <t xml:space="preserve">B </t>
  </si>
  <si>
    <t>0209072</t>
  </si>
  <si>
    <t>罗金芬</t>
  </si>
  <si>
    <t>0209078</t>
  </si>
  <si>
    <t>彭菊丽</t>
  </si>
  <si>
    <t>0209060</t>
  </si>
  <si>
    <t>林翠丹</t>
  </si>
  <si>
    <t>0209117</t>
  </si>
  <si>
    <t>许俊杰</t>
  </si>
  <si>
    <t>0209087</t>
  </si>
  <si>
    <t>陶燚</t>
  </si>
  <si>
    <t>政治1</t>
  </si>
  <si>
    <t>面试1
（小组面试）(40%)</t>
  </si>
  <si>
    <t>现场</t>
  </si>
  <si>
    <t>说课</t>
  </si>
  <si>
    <t>平均</t>
  </si>
  <si>
    <t>0211005</t>
  </si>
  <si>
    <t>陈雷</t>
  </si>
  <si>
    <t>信息技术</t>
  </si>
  <si>
    <t>0211053</t>
  </si>
  <si>
    <t>许欣欣</t>
  </si>
  <si>
    <t>0211013</t>
  </si>
  <si>
    <t>符香琼</t>
  </si>
  <si>
    <t>0211014</t>
  </si>
  <si>
    <t>符秀欣</t>
  </si>
  <si>
    <t>0211032</t>
  </si>
  <si>
    <t>刘伟玲</t>
  </si>
  <si>
    <t>0211038</t>
  </si>
  <si>
    <t>盛婷婷</t>
  </si>
  <si>
    <t>0211031</t>
  </si>
  <si>
    <t>林中良</t>
  </si>
  <si>
    <t>0211004</t>
  </si>
  <si>
    <t>陈积梁</t>
  </si>
  <si>
    <t>0211037</t>
  </si>
  <si>
    <t>盛玲玲</t>
  </si>
  <si>
    <t>黄流中学扩招</t>
  </si>
  <si>
    <t>0211025</t>
  </si>
  <si>
    <t>李建东</t>
  </si>
  <si>
    <t>0212007</t>
  </si>
  <si>
    <t>高承颖</t>
  </si>
  <si>
    <t>通用技术</t>
  </si>
  <si>
    <t>0212004</t>
  </si>
  <si>
    <t>林学妹</t>
  </si>
  <si>
    <t>C-</t>
  </si>
  <si>
    <t>0214021</t>
  </si>
  <si>
    <t>邢丽莹</t>
  </si>
  <si>
    <t>音乐</t>
  </si>
  <si>
    <t>0214001</t>
  </si>
  <si>
    <t>陈荻</t>
  </si>
  <si>
    <t>0214007</t>
  </si>
  <si>
    <t>何媛婷</t>
  </si>
  <si>
    <t>舞蹈方向</t>
  </si>
  <si>
    <t>0214011</t>
  </si>
  <si>
    <t>史珍</t>
  </si>
  <si>
    <t>0214019</t>
  </si>
  <si>
    <t>杨阳</t>
  </si>
  <si>
    <t>0214008</t>
  </si>
  <si>
    <t>黄紫欣</t>
  </si>
  <si>
    <t>0214016</t>
  </si>
  <si>
    <t>吴奇发</t>
  </si>
  <si>
    <t>音乐1</t>
  </si>
  <si>
    <t>0214002</t>
  </si>
  <si>
    <t>陈玲</t>
  </si>
  <si>
    <t>Ｄ</t>
  </si>
  <si>
    <t>011502</t>
  </si>
  <si>
    <t>俞龙兴</t>
  </si>
  <si>
    <t>美术</t>
  </si>
  <si>
    <t>0215001</t>
  </si>
  <si>
    <t>陈雨露</t>
  </si>
  <si>
    <t>0215015</t>
  </si>
  <si>
    <t>杨双</t>
  </si>
  <si>
    <t>0215008</t>
  </si>
  <si>
    <t>龙武敏</t>
  </si>
  <si>
    <t>0215012</t>
  </si>
  <si>
    <t>温青松</t>
  </si>
  <si>
    <t>0215006</t>
  </si>
  <si>
    <t>刘诗远</t>
  </si>
  <si>
    <t>0215014</t>
  </si>
  <si>
    <t>邢增通</t>
  </si>
  <si>
    <t>0216014</t>
  </si>
  <si>
    <t>陈钊</t>
  </si>
  <si>
    <t>体育</t>
  </si>
  <si>
    <t>0216051</t>
  </si>
  <si>
    <t>林波</t>
  </si>
  <si>
    <t>0216076</t>
  </si>
  <si>
    <t>谢维梅</t>
  </si>
  <si>
    <t>0216067</t>
  </si>
  <si>
    <t>王国安</t>
  </si>
  <si>
    <t>011604</t>
  </si>
  <si>
    <t>黄正</t>
  </si>
  <si>
    <t>82</t>
  </si>
  <si>
    <t>0216005</t>
  </si>
  <si>
    <t>陈津</t>
  </si>
  <si>
    <t>0216027</t>
  </si>
  <si>
    <t>高海峰</t>
  </si>
  <si>
    <t>0216087</t>
  </si>
  <si>
    <t>张雪原</t>
  </si>
  <si>
    <t>0216059</t>
  </si>
  <si>
    <t>齐二冬</t>
  </si>
  <si>
    <t>0216010</t>
  </si>
  <si>
    <t>陈献军</t>
  </si>
  <si>
    <t>0216032</t>
  </si>
  <si>
    <t>侯飞飞</t>
  </si>
  <si>
    <t>0216004</t>
  </si>
  <si>
    <t>陈积景</t>
  </si>
  <si>
    <t>0216003</t>
  </si>
  <si>
    <t>陈海尧</t>
  </si>
  <si>
    <t>0216084</t>
  </si>
  <si>
    <t>叶应鹰</t>
  </si>
  <si>
    <t>0216066</t>
  </si>
  <si>
    <t>王博敏</t>
  </si>
  <si>
    <t>0216042</t>
  </si>
  <si>
    <t>李广委</t>
  </si>
  <si>
    <t>0216072</t>
  </si>
  <si>
    <t>韦祖凯</t>
  </si>
  <si>
    <t>0216038</t>
  </si>
  <si>
    <t>姜永强</t>
  </si>
  <si>
    <t>0216055</t>
  </si>
  <si>
    <t>林长光</t>
  </si>
  <si>
    <t>0216001</t>
  </si>
  <si>
    <t>陈垂毅</t>
  </si>
  <si>
    <t>0216085</t>
  </si>
  <si>
    <t>于游生</t>
  </si>
  <si>
    <t>0216033</t>
  </si>
  <si>
    <t>胡佳佳</t>
  </si>
  <si>
    <t>0217027</t>
  </si>
  <si>
    <t>吴小丽</t>
  </si>
  <si>
    <t>心理</t>
  </si>
  <si>
    <t>0217016</t>
  </si>
  <si>
    <t>李文蕊</t>
  </si>
  <si>
    <t>0217033</t>
  </si>
  <si>
    <t>殷文樱</t>
  </si>
  <si>
    <t>0217036</t>
  </si>
  <si>
    <t>赵姗姗</t>
  </si>
  <si>
    <t>011702</t>
  </si>
  <si>
    <t>陈青文</t>
  </si>
  <si>
    <t>62</t>
  </si>
  <si>
    <t>0217038</t>
  </si>
  <si>
    <t>吴如兰</t>
  </si>
  <si>
    <t>0217021</t>
  </si>
  <si>
    <t>王荣丽</t>
  </si>
  <si>
    <t xml:space="preserve">华东师范大学第二附属中学乐东黄流中学教师招聘——分数汇总表 </t>
  </si>
  <si>
    <t>应聘学科</t>
  </si>
  <si>
    <t>笔试成绩</t>
  </si>
  <si>
    <t>笔试1</t>
  </si>
  <si>
    <t>笔试2</t>
  </si>
  <si>
    <t>笔试3</t>
  </si>
  <si>
    <t>加权成绩</t>
  </si>
  <si>
    <t>分值</t>
  </si>
  <si>
    <t>类型</t>
  </si>
  <si>
    <t>基础</t>
  </si>
  <si>
    <t>简答</t>
  </si>
  <si>
    <t>小计</t>
  </si>
  <si>
    <t>(0.4*G+0.6*H)</t>
  </si>
  <si>
    <t xml:space="preserve"> </t>
  </si>
  <si>
    <t>登分员签名</t>
  </si>
  <si>
    <t>审核员签名</t>
  </si>
  <si>
    <t>华东师范大学第二附属中学乐东黄流中学骨干教师招聘分数汇总表</t>
  </si>
  <si>
    <t>第一轮面试</t>
  </si>
  <si>
    <t>第二轮面试</t>
  </si>
  <si>
    <t>总成绩</t>
  </si>
  <si>
    <t>名次</t>
  </si>
  <si>
    <t>成绩</t>
  </si>
  <si>
    <t>成绩1说课等第</t>
  </si>
  <si>
    <t>成绩2答辩</t>
  </si>
  <si>
    <t>原始分</t>
  </si>
  <si>
    <t>10张</t>
  </si>
  <si>
    <t>华东师范大学第二附属中学乐东黄流中学教师招聘</t>
  </si>
  <si>
    <t>学科教师笔试成绩汇总</t>
  </si>
  <si>
    <t>教辅人员面试成绩发布</t>
  </si>
  <si>
    <t xml:space="preserve">          学科教师笔试成绩汇总发布</t>
  </si>
  <si>
    <t>岗位</t>
  </si>
  <si>
    <t>价值观
类型</t>
  </si>
  <si>
    <t>面试2
(专业能力)(60%)</t>
  </si>
  <si>
    <t>0218007</t>
  </si>
  <si>
    <t>曾少强</t>
  </si>
  <si>
    <t>教辅-行政组</t>
  </si>
  <si>
    <t>0218134</t>
  </si>
  <si>
    <t>李帅波</t>
  </si>
  <si>
    <t>0218071</t>
  </si>
  <si>
    <t>党晓婧</t>
  </si>
  <si>
    <t>011804</t>
  </si>
  <si>
    <t>洪清甜</t>
  </si>
  <si>
    <t>0218004</t>
  </si>
  <si>
    <t>曹国权</t>
  </si>
  <si>
    <t>0218024</t>
  </si>
  <si>
    <t>陈洁</t>
  </si>
  <si>
    <t>011801</t>
  </si>
  <si>
    <t>辛大军</t>
  </si>
  <si>
    <t>0218030</t>
  </si>
  <si>
    <t>陈丽林</t>
  </si>
  <si>
    <t>0218150</t>
  </si>
  <si>
    <t>林桑</t>
  </si>
  <si>
    <t>0218003</t>
  </si>
  <si>
    <t>蔡青青</t>
  </si>
  <si>
    <t>0218272</t>
  </si>
  <si>
    <t>许靖婕</t>
  </si>
  <si>
    <t>0218209</t>
  </si>
  <si>
    <t>孙荣诗</t>
  </si>
  <si>
    <t>0218027</t>
  </si>
  <si>
    <t>陈景星</t>
  </si>
  <si>
    <t>0218213</t>
  </si>
  <si>
    <t>孙媛媛</t>
  </si>
  <si>
    <t>0218165</t>
  </si>
  <si>
    <t>刘俊旭</t>
  </si>
  <si>
    <t>0218288</t>
  </si>
  <si>
    <t>于秋漾</t>
  </si>
  <si>
    <t>华东师范大学第二附属中学乐东黄流中学招聘综合成绩 （第二轮）</t>
  </si>
  <si>
    <t>价值观类别</t>
  </si>
  <si>
    <t>0218035</t>
  </si>
  <si>
    <t>陈善友</t>
  </si>
  <si>
    <t>教辅-技术组</t>
  </si>
  <si>
    <t>0218234</t>
  </si>
  <si>
    <t>王永祥</t>
  </si>
  <si>
    <t>0218313</t>
  </si>
  <si>
    <t>周锐</t>
  </si>
  <si>
    <t>0218138</t>
  </si>
  <si>
    <t>李珍</t>
  </si>
  <si>
    <t>0218265</t>
  </si>
  <si>
    <t>邢义林</t>
  </si>
  <si>
    <t>0218196</t>
  </si>
  <si>
    <t>沈月琴</t>
  </si>
  <si>
    <t>0218012</t>
  </si>
  <si>
    <t>陈斌斌</t>
  </si>
  <si>
    <t>0218253</t>
  </si>
  <si>
    <t>邢孔锐</t>
  </si>
  <si>
    <t>0218324</t>
  </si>
  <si>
    <t>古裕珍</t>
  </si>
  <si>
    <t>0218158</t>
  </si>
  <si>
    <t>林增华</t>
  </si>
  <si>
    <t>0218210</t>
  </si>
  <si>
    <t>孙森</t>
  </si>
  <si>
    <t>0218178</t>
  </si>
  <si>
    <t>罗璐</t>
  </si>
  <si>
    <t>0218164</t>
  </si>
  <si>
    <t>刘蓓</t>
  </si>
  <si>
    <t>0218305</t>
  </si>
  <si>
    <t>郑柯</t>
  </si>
  <si>
    <t>教辅-后勤组</t>
  </si>
  <si>
    <t>0218052</t>
  </si>
  <si>
    <t>陈晓聪</t>
  </si>
  <si>
    <t>0218182</t>
  </si>
  <si>
    <t>马青松</t>
  </si>
  <si>
    <t>011802</t>
  </si>
  <si>
    <t>吴铨</t>
  </si>
  <si>
    <t>0218161</t>
  </si>
  <si>
    <t>林志清</t>
  </si>
  <si>
    <t>0218173</t>
  </si>
  <si>
    <t>陆杰</t>
  </si>
  <si>
    <t>0218238</t>
  </si>
  <si>
    <t>韦琳</t>
  </si>
  <si>
    <t>0218119</t>
  </si>
  <si>
    <t>黎经璇</t>
  </si>
  <si>
    <t>0218241</t>
  </si>
  <si>
    <t>吴承炜</t>
  </si>
  <si>
    <t>0218043</t>
  </si>
  <si>
    <t>陈太宁</t>
  </si>
  <si>
    <t>0218263</t>
  </si>
  <si>
    <t>邢维满</t>
  </si>
  <si>
    <t>0218325</t>
  </si>
  <si>
    <t>马芳蕾</t>
  </si>
  <si>
    <t>0218082</t>
  </si>
  <si>
    <t>符春喜</t>
  </si>
  <si>
    <t>0218120</t>
  </si>
  <si>
    <t>黎俊华</t>
  </si>
  <si>
    <t>0218054</t>
  </si>
  <si>
    <t>陈晓颖</t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</si>
</sst>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0.0"/>
    <numFmt numFmtId="177" formatCode="0.00_ "/>
  </numFmts>
  <fonts count="28">
    <font>
      <sz val="11"/>
      <color indexed="8"/>
      <name val="宋体"/>
      <charset val="134"/>
    </font>
    <font>
      <b/>
      <sz val="11"/>
      <color indexed="30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b/>
      <sz val="14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49"/>
      <name val="宋体"/>
      <charset val="134"/>
    </font>
    <font>
      <sz val="11"/>
      <color indexed="49"/>
      <name val="宋体"/>
      <charset val="134"/>
    </font>
    <font>
      <b/>
      <sz val="15"/>
      <color indexed="8"/>
      <name val="宋体"/>
      <charset val="134"/>
    </font>
    <font>
      <b/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5"/>
      <color indexed="8"/>
      <name val="宋体"/>
      <charset val="134"/>
    </font>
    <font>
      <sz val="11"/>
      <color indexed="8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4" fontId="25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wrapText="1"/>
    </xf>
    <xf numFmtId="0" fontId="4" fillId="2" borderId="0" xfId="2" applyFont="1" applyFill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2" borderId="0" xfId="2" applyFont="1" applyFill="1">
      <alignment vertical="center"/>
    </xf>
    <xf numFmtId="0" fontId="16" fillId="2" borderId="0" xfId="0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/>
    <xf numFmtId="0" fontId="16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Border="1">
      <alignment vertical="center"/>
    </xf>
    <xf numFmtId="0" fontId="5" fillId="2" borderId="1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1" xfId="2" applyFont="1" applyFill="1" applyBorder="1">
      <alignment vertical="center"/>
    </xf>
    <xf numFmtId="0" fontId="17" fillId="0" borderId="0" xfId="2" applyFont="1">
      <alignment vertical="center"/>
    </xf>
    <xf numFmtId="0" fontId="2" fillId="2" borderId="0" xfId="2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2" applyFont="1">
      <alignment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0" borderId="1" xfId="2" applyFont="1" applyBorder="1">
      <alignment vertical="center"/>
    </xf>
    <xf numFmtId="0" fontId="16" fillId="0" borderId="0" xfId="2" applyFont="1">
      <alignment vertical="center"/>
    </xf>
    <xf numFmtId="0" fontId="2" fillId="0" borderId="0" xfId="2" applyFont="1" applyFill="1">
      <alignment vertical="center"/>
    </xf>
    <xf numFmtId="0" fontId="2" fillId="0" borderId="0" xfId="2" applyFont="1">
      <alignment vertical="center"/>
    </xf>
    <xf numFmtId="0" fontId="16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2" fillId="0" borderId="0" xfId="2" applyFont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0" fillId="0" borderId="0" xfId="2" applyFont="1" applyBorder="1">
      <alignment vertical="center"/>
    </xf>
    <xf numFmtId="0" fontId="5" fillId="0" borderId="0" xfId="0" applyFont="1">
      <alignment vertical="center"/>
    </xf>
    <xf numFmtId="0" fontId="4" fillId="0" borderId="0" xfId="2" applyFont="1" applyFill="1" applyBorder="1">
      <alignment vertical="center"/>
    </xf>
    <xf numFmtId="0" fontId="19" fillId="0" borderId="0" xfId="2" applyFont="1" applyFill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/>
    <xf numFmtId="0" fontId="5" fillId="0" borderId="1" xfId="2" applyFont="1" applyFill="1" applyBorder="1">
      <alignment vertical="center"/>
    </xf>
    <xf numFmtId="0" fontId="17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>
      <alignment horizontal="center" vertical="center"/>
    </xf>
    <xf numFmtId="0" fontId="5" fillId="0" borderId="1" xfId="2" applyFont="1" applyBorder="1">
      <alignment vertical="center"/>
    </xf>
    <xf numFmtId="0" fontId="5" fillId="2" borderId="1" xfId="0" applyNumberFormat="1" applyFont="1" applyFill="1" applyBorder="1" applyAlignment="1" applyProtection="1">
      <alignment horizontal="center"/>
    </xf>
    <xf numFmtId="0" fontId="19" fillId="0" borderId="0" xfId="2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>
      <alignment vertical="center"/>
    </xf>
    <xf numFmtId="0" fontId="5" fillId="2" borderId="5" xfId="0" applyNumberFormat="1" applyFont="1" applyFill="1" applyBorder="1" applyAlignment="1" applyProtection="1"/>
    <xf numFmtId="0" fontId="5" fillId="2" borderId="6" xfId="2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5" fillId="2" borderId="2" xfId="0" applyNumberFormat="1" applyFont="1" applyFill="1" applyBorder="1" applyAlignment="1" applyProtection="1"/>
    <xf numFmtId="0" fontId="20" fillId="2" borderId="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/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5" fillId="0" borderId="1" xfId="2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>
      <alignment vertical="center"/>
    </xf>
    <xf numFmtId="0" fontId="2" fillId="0" borderId="0" xfId="2" applyFont="1" applyBorder="1">
      <alignment vertical="center"/>
    </xf>
    <xf numFmtId="0" fontId="2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2" fontId="0" fillId="0" borderId="0" xfId="2" applyNumberFormat="1" applyFont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49" fontId="21" fillId="0" borderId="1" xfId="2" applyNumberFormat="1" applyFont="1" applyFill="1" applyBorder="1" applyAlignment="1">
      <alignment horizontal="center" vertical="center"/>
    </xf>
    <xf numFmtId="0" fontId="21" fillId="0" borderId="1" xfId="2" applyNumberFormat="1" applyFont="1" applyFill="1" applyBorder="1" applyAlignment="1" applyProtection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/>
    </xf>
    <xf numFmtId="0" fontId="20" fillId="2" borderId="0" xfId="4" applyFont="1" applyFill="1">
      <alignment vertical="center"/>
    </xf>
    <xf numFmtId="0" fontId="7" fillId="2" borderId="0" xfId="4" applyFont="1" applyFill="1">
      <alignment vertical="center"/>
    </xf>
    <xf numFmtId="0" fontId="20" fillId="2" borderId="0" xfId="0" applyFont="1" applyFill="1">
      <alignment vertical="center"/>
    </xf>
    <xf numFmtId="0" fontId="4" fillId="2" borderId="0" xfId="4" applyFont="1" applyFill="1">
      <alignment vertical="center"/>
    </xf>
    <xf numFmtId="0" fontId="2" fillId="2" borderId="0" xfId="4" applyFont="1" applyFill="1">
      <alignment vertical="center"/>
    </xf>
    <xf numFmtId="0" fontId="7" fillId="0" borderId="0" xfId="4" applyFont="1">
      <alignment vertical="center"/>
    </xf>
    <xf numFmtId="0" fontId="2" fillId="0" borderId="0" xfId="4" applyFont="1">
      <alignment vertical="center"/>
    </xf>
    <xf numFmtId="0" fontId="4" fillId="0" borderId="0" xfId="4" applyFont="1">
      <alignment vertical="center"/>
    </xf>
    <xf numFmtId="0" fontId="25" fillId="2" borderId="0" xfId="4" applyFill="1">
      <alignment vertical="center"/>
    </xf>
    <xf numFmtId="0" fontId="25" fillId="2" borderId="0" xfId="4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2" xfId="4" applyFont="1" applyFill="1" applyBorder="1">
      <alignment vertical="center"/>
    </xf>
    <xf numFmtId="0" fontId="5" fillId="2" borderId="1" xfId="4" applyFont="1" applyFill="1" applyBorder="1" applyAlignment="1">
      <alignment horizontal="center" vertical="center"/>
    </xf>
    <xf numFmtId="49" fontId="5" fillId="2" borderId="1" xfId="4" applyNumberFormat="1" applyFont="1" applyFill="1" applyBorder="1" applyAlignment="1">
      <alignment horizontal="center" vertical="center"/>
    </xf>
    <xf numFmtId="0" fontId="5" fillId="2" borderId="1" xfId="4" applyNumberFormat="1" applyFont="1" applyFill="1" applyBorder="1" applyAlignment="1" applyProtection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4" applyFont="1" applyBorder="1">
      <alignment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4" fillId="2" borderId="0" xfId="4" applyFont="1" applyFill="1" applyAlignment="1">
      <alignment vertical="center"/>
    </xf>
    <xf numFmtId="0" fontId="16" fillId="2" borderId="0" xfId="4" applyFont="1" applyFill="1">
      <alignment vertical="center"/>
    </xf>
    <xf numFmtId="0" fontId="4" fillId="2" borderId="0" xfId="4" applyFont="1" applyFill="1" applyAlignment="1">
      <alignment horizontal="center" vertical="center"/>
    </xf>
    <xf numFmtId="44" fontId="4" fillId="2" borderId="0" xfId="5" applyFont="1" applyFill="1" applyAlignment="1">
      <alignment horizontal="center" vertical="center"/>
    </xf>
    <xf numFmtId="44" fontId="5" fillId="2" borderId="2" xfId="5" applyFont="1" applyFill="1" applyBorder="1" applyAlignment="1">
      <alignment horizontal="center" vertical="center"/>
    </xf>
    <xf numFmtId="44" fontId="5" fillId="2" borderId="1" xfId="5" applyFont="1" applyFill="1" applyBorder="1" applyAlignment="1">
      <alignment horizontal="center" vertical="center"/>
    </xf>
    <xf numFmtId="44" fontId="5" fillId="2" borderId="1" xfId="5" applyFont="1" applyFill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4" applyFont="1" applyFill="1" applyBorder="1">
      <alignment vertical="center"/>
    </xf>
    <xf numFmtId="0" fontId="7" fillId="2" borderId="0" xfId="4" applyFont="1" applyFill="1" applyAlignment="1">
      <alignment horizontal="center" vertical="center"/>
    </xf>
    <xf numFmtId="49" fontId="5" fillId="2" borderId="2" xfId="4" applyNumberFormat="1" applyFont="1" applyFill="1" applyBorder="1" applyAlignment="1">
      <alignment horizontal="center" vertical="center"/>
    </xf>
    <xf numFmtId="0" fontId="5" fillId="2" borderId="2" xfId="4" applyNumberFormat="1" applyFont="1" applyFill="1" applyBorder="1" applyAlignment="1" applyProtection="1">
      <alignment horizontal="center" vertical="center"/>
    </xf>
    <xf numFmtId="0" fontId="5" fillId="2" borderId="1" xfId="5" applyNumberFormat="1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4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20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4" quotePrefix="1" applyFont="1" applyFill="1" applyBorder="1" applyAlignment="1">
      <alignment horizontal="center" vertical="center"/>
    </xf>
    <xf numFmtId="0" fontId="5" fillId="2" borderId="2" xfId="4" quotePrefix="1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2" borderId="9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3" fillId="2" borderId="0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5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" xfId="4" applyFont="1" applyFill="1" applyBorder="1">
      <alignment vertical="center"/>
    </xf>
    <xf numFmtId="0" fontId="0" fillId="2" borderId="1" xfId="4" applyFont="1" applyFill="1" applyBorder="1" applyAlignment="1">
      <alignment horizontal="center" vertical="center"/>
    </xf>
    <xf numFmtId="0" fontId="25" fillId="2" borderId="1" xfId="4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2" fontId="2" fillId="0" borderId="5" xfId="2" applyNumberFormat="1" applyFont="1" applyBorder="1" applyAlignment="1">
      <alignment horizontal="center" vertical="center"/>
    </xf>
    <xf numFmtId="2" fontId="2" fillId="0" borderId="7" xfId="2" applyNumberFormat="1" applyFont="1" applyBorder="1" applyAlignment="1">
      <alignment horizontal="center" vertical="center"/>
    </xf>
    <xf numFmtId="2" fontId="2" fillId="0" borderId="2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>
      <alignment vertical="center"/>
    </xf>
    <xf numFmtId="0" fontId="0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>
      <alignment vertical="center"/>
    </xf>
    <xf numFmtId="0" fontId="9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4" fillId="0" borderId="7" xfId="2" applyFont="1" applyBorder="1">
      <alignment vertical="center"/>
    </xf>
    <xf numFmtId="0" fontId="4" fillId="0" borderId="2" xfId="2" applyFont="1" applyBorder="1">
      <alignment vertical="center"/>
    </xf>
    <xf numFmtId="0" fontId="3" fillId="2" borderId="9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" xfId="3" applyNumberFormat="1" applyFont="1" applyFill="1" applyBorder="1" applyAlignment="1">
      <alignment horizontal="center" vertical="center" shrinkToFit="1"/>
    </xf>
    <xf numFmtId="0" fontId="4" fillId="2" borderId="5" xfId="3" applyNumberFormat="1" applyFont="1" applyFill="1" applyBorder="1" applyAlignment="1">
      <alignment horizontal="center" vertical="center" wrapText="1" shrinkToFit="1"/>
    </xf>
    <xf numFmtId="0" fontId="4" fillId="2" borderId="7" xfId="3" applyNumberFormat="1" applyFont="1" applyFill="1" applyBorder="1" applyAlignment="1">
      <alignment horizontal="center" vertical="center" shrinkToFit="1"/>
    </xf>
    <xf numFmtId="0" fontId="4" fillId="2" borderId="2" xfId="3" applyNumberFormat="1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2_教辅人员排名" xfId="3"/>
    <cellStyle name="常规 3" xfId="4"/>
    <cellStyle name="货币" xfId="5" builtin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M8" sqref="M8"/>
    </sheetView>
  </sheetViews>
  <sheetFormatPr defaultRowHeight="13.5"/>
  <cols>
    <col min="1" max="1" width="5.5" style="210" customWidth="1"/>
    <col min="2" max="2" width="8.25" style="204" customWidth="1"/>
    <col min="3" max="3" width="7.5" style="204" customWidth="1"/>
    <col min="4" max="4" width="5.25" style="204" customWidth="1"/>
    <col min="5" max="5" width="5" style="204" customWidth="1"/>
    <col min="6" max="6" width="10.625" style="204" customWidth="1"/>
    <col min="7" max="7" width="12.5" style="204" customWidth="1"/>
    <col min="8" max="8" width="11.5" style="204" customWidth="1"/>
    <col min="9" max="9" width="10.5" style="204" customWidth="1"/>
    <col min="10" max="10" width="9.25" style="204" customWidth="1"/>
    <col min="11" max="16384" width="9" style="204"/>
  </cols>
  <sheetData>
    <row r="1" spans="1:10" ht="36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14.45" customHeight="1">
      <c r="A2" s="222" t="s">
        <v>1</v>
      </c>
      <c r="B2" s="225" t="s">
        <v>2</v>
      </c>
      <c r="C2" s="225" t="s">
        <v>3</v>
      </c>
      <c r="D2" s="225" t="s">
        <v>4</v>
      </c>
      <c r="E2" s="222" t="s">
        <v>5</v>
      </c>
      <c r="F2" s="216" t="s">
        <v>6</v>
      </c>
      <c r="G2" s="217"/>
      <c r="H2" s="218"/>
      <c r="I2" s="225" t="s">
        <v>7</v>
      </c>
      <c r="J2" s="225" t="s">
        <v>8</v>
      </c>
    </row>
    <row r="3" spans="1:10" ht="37.9" customHeight="1">
      <c r="A3" s="223"/>
      <c r="B3" s="226"/>
      <c r="C3" s="226"/>
      <c r="D3" s="226"/>
      <c r="E3" s="223"/>
      <c r="F3" s="228" t="s">
        <v>9</v>
      </c>
      <c r="G3" s="219" t="s">
        <v>10</v>
      </c>
      <c r="H3" s="220"/>
      <c r="I3" s="226"/>
      <c r="J3" s="226"/>
    </row>
    <row r="4" spans="1:10" ht="18" customHeight="1">
      <c r="A4" s="224"/>
      <c r="B4" s="227"/>
      <c r="C4" s="227"/>
      <c r="D4" s="227"/>
      <c r="E4" s="224"/>
      <c r="F4" s="229"/>
      <c r="G4" s="113" t="s">
        <v>11</v>
      </c>
      <c r="H4" s="113" t="s">
        <v>12</v>
      </c>
      <c r="I4" s="227"/>
      <c r="J4" s="227"/>
    </row>
    <row r="5" spans="1:10" ht="18" customHeight="1">
      <c r="A5" s="211">
        <v>1</v>
      </c>
      <c r="B5" s="206" t="s">
        <v>13</v>
      </c>
      <c r="C5" s="196" t="s">
        <v>14</v>
      </c>
      <c r="D5" s="18" t="s">
        <v>15</v>
      </c>
      <c r="E5" s="18" t="s">
        <v>16</v>
      </c>
      <c r="F5" s="18">
        <v>91</v>
      </c>
      <c r="G5" s="22" t="s">
        <v>17</v>
      </c>
      <c r="H5" s="22">
        <v>90</v>
      </c>
      <c r="I5" s="18">
        <f t="shared" ref="I5:I24" si="0">F5*0.4+H5*0.6</f>
        <v>90.4</v>
      </c>
      <c r="J5" s="18"/>
    </row>
    <row r="6" spans="1:10" s="15" customFormat="1" ht="15" customHeight="1">
      <c r="A6" s="186">
        <v>2</v>
      </c>
      <c r="B6" s="207" t="s">
        <v>18</v>
      </c>
      <c r="C6" s="31" t="s">
        <v>19</v>
      </c>
      <c r="D6" s="22" t="s">
        <v>15</v>
      </c>
      <c r="E6" s="22" t="s">
        <v>16</v>
      </c>
      <c r="F6" s="22">
        <v>91.33</v>
      </c>
      <c r="G6" s="22" t="s">
        <v>20</v>
      </c>
      <c r="H6" s="22">
        <v>83</v>
      </c>
      <c r="I6" s="22">
        <f t="shared" si="0"/>
        <v>86.331999999999994</v>
      </c>
      <c r="J6" s="67"/>
    </row>
    <row r="7" spans="1:10" s="15" customFormat="1" ht="15" customHeight="1">
      <c r="A7" s="186">
        <v>3</v>
      </c>
      <c r="B7" s="207" t="s">
        <v>21</v>
      </c>
      <c r="C7" s="31" t="s">
        <v>22</v>
      </c>
      <c r="D7" s="22" t="s">
        <v>15</v>
      </c>
      <c r="E7" s="22" t="s">
        <v>16</v>
      </c>
      <c r="F7" s="22">
        <v>87</v>
      </c>
      <c r="G7" s="22" t="s">
        <v>17</v>
      </c>
      <c r="H7" s="22">
        <v>85</v>
      </c>
      <c r="I7" s="22">
        <f t="shared" si="0"/>
        <v>85.8</v>
      </c>
      <c r="J7" s="22"/>
    </row>
    <row r="8" spans="1:10" s="15" customFormat="1" ht="15" customHeight="1">
      <c r="A8" s="186">
        <v>4</v>
      </c>
      <c r="B8" s="207" t="s">
        <v>23</v>
      </c>
      <c r="C8" s="31" t="s">
        <v>24</v>
      </c>
      <c r="D8" s="22" t="s">
        <v>15</v>
      </c>
      <c r="E8" s="22" t="s">
        <v>16</v>
      </c>
      <c r="F8" s="22">
        <v>77</v>
      </c>
      <c r="G8" s="22" t="s">
        <v>16</v>
      </c>
      <c r="H8" s="22">
        <v>88</v>
      </c>
      <c r="I8" s="22">
        <f t="shared" si="0"/>
        <v>83.6</v>
      </c>
      <c r="J8" s="22"/>
    </row>
    <row r="9" spans="1:10" s="15" customFormat="1" ht="15" customHeight="1">
      <c r="A9" s="186">
        <v>5</v>
      </c>
      <c r="B9" s="207" t="s">
        <v>25</v>
      </c>
      <c r="C9" s="31" t="s">
        <v>26</v>
      </c>
      <c r="D9" s="22" t="s">
        <v>15</v>
      </c>
      <c r="E9" s="22" t="s">
        <v>16</v>
      </c>
      <c r="F9" s="22">
        <v>85</v>
      </c>
      <c r="G9" s="22" t="s">
        <v>27</v>
      </c>
      <c r="H9" s="22">
        <v>78</v>
      </c>
      <c r="I9" s="22">
        <f t="shared" si="0"/>
        <v>80.8</v>
      </c>
      <c r="J9" s="67"/>
    </row>
    <row r="10" spans="1:10" s="15" customFormat="1" ht="15" customHeight="1">
      <c r="A10" s="186">
        <v>6</v>
      </c>
      <c r="B10" s="207" t="s">
        <v>28</v>
      </c>
      <c r="C10" s="31" t="s">
        <v>29</v>
      </c>
      <c r="D10" s="22" t="s">
        <v>15</v>
      </c>
      <c r="E10" s="22" t="s">
        <v>16</v>
      </c>
      <c r="F10" s="22">
        <v>80.7</v>
      </c>
      <c r="G10" s="22" t="s">
        <v>17</v>
      </c>
      <c r="H10" s="22">
        <v>80</v>
      </c>
      <c r="I10" s="22">
        <f t="shared" si="0"/>
        <v>80.28</v>
      </c>
      <c r="J10" s="67"/>
    </row>
    <row r="11" spans="1:10" s="15" customFormat="1" ht="15" customHeight="1">
      <c r="A11" s="186">
        <v>7</v>
      </c>
      <c r="B11" s="207" t="s">
        <v>30</v>
      </c>
      <c r="C11" s="31" t="s">
        <v>31</v>
      </c>
      <c r="D11" s="22" t="s">
        <v>15</v>
      </c>
      <c r="E11" s="22" t="s">
        <v>16</v>
      </c>
      <c r="F11" s="22">
        <v>81.33</v>
      </c>
      <c r="G11" s="22" t="s">
        <v>17</v>
      </c>
      <c r="H11" s="22">
        <v>78</v>
      </c>
      <c r="I11" s="22">
        <f t="shared" si="0"/>
        <v>79.331999999999994</v>
      </c>
      <c r="J11" s="67"/>
    </row>
    <row r="12" spans="1:10" s="15" customFormat="1" ht="15" customHeight="1">
      <c r="A12" s="186">
        <v>8</v>
      </c>
      <c r="B12" s="207" t="s">
        <v>32</v>
      </c>
      <c r="C12" s="31" t="s">
        <v>33</v>
      </c>
      <c r="D12" s="22" t="s">
        <v>15</v>
      </c>
      <c r="E12" s="22" t="s">
        <v>16</v>
      </c>
      <c r="F12" s="22">
        <v>80.3</v>
      </c>
      <c r="G12" s="22" t="s">
        <v>27</v>
      </c>
      <c r="H12" s="22">
        <v>78</v>
      </c>
      <c r="I12" s="22">
        <f t="shared" si="0"/>
        <v>78.92</v>
      </c>
      <c r="J12" s="67"/>
    </row>
    <row r="13" spans="1:10" s="15" customFormat="1" ht="15" customHeight="1">
      <c r="A13" s="186">
        <v>9</v>
      </c>
      <c r="B13" s="207" t="s">
        <v>34</v>
      </c>
      <c r="C13" s="31" t="s">
        <v>35</v>
      </c>
      <c r="D13" s="22" t="s">
        <v>15</v>
      </c>
      <c r="E13" s="22" t="s">
        <v>16</v>
      </c>
      <c r="F13" s="22">
        <v>75.3</v>
      </c>
      <c r="G13" s="22" t="s">
        <v>20</v>
      </c>
      <c r="H13" s="22">
        <v>80</v>
      </c>
      <c r="I13" s="22">
        <f t="shared" si="0"/>
        <v>78.12</v>
      </c>
      <c r="J13" s="67"/>
    </row>
    <row r="14" spans="1:10" s="15" customFormat="1" ht="15" customHeight="1">
      <c r="A14" s="186">
        <v>10</v>
      </c>
      <c r="B14" s="207" t="s">
        <v>36</v>
      </c>
      <c r="C14" s="31" t="s">
        <v>37</v>
      </c>
      <c r="D14" s="22" t="s">
        <v>15</v>
      </c>
      <c r="E14" s="22" t="s">
        <v>16</v>
      </c>
      <c r="F14" s="22">
        <v>81</v>
      </c>
      <c r="G14" s="22" t="s">
        <v>17</v>
      </c>
      <c r="H14" s="22">
        <v>75</v>
      </c>
      <c r="I14" s="22">
        <f t="shared" si="0"/>
        <v>77.400000000000006</v>
      </c>
      <c r="J14" s="67"/>
    </row>
    <row r="15" spans="1:10" s="15" customFormat="1" ht="15" customHeight="1">
      <c r="A15" s="186">
        <v>11</v>
      </c>
      <c r="B15" s="207" t="s">
        <v>38</v>
      </c>
      <c r="C15" s="31" t="s">
        <v>39</v>
      </c>
      <c r="D15" s="22" t="s">
        <v>15</v>
      </c>
      <c r="E15" s="22" t="s">
        <v>40</v>
      </c>
      <c r="F15" s="22">
        <v>65</v>
      </c>
      <c r="G15" s="22" t="s">
        <v>41</v>
      </c>
      <c r="H15" s="22">
        <v>80</v>
      </c>
      <c r="I15" s="22">
        <f t="shared" si="0"/>
        <v>74</v>
      </c>
      <c r="J15" s="67"/>
    </row>
    <row r="16" spans="1:10" s="15" customFormat="1" ht="15" customHeight="1">
      <c r="A16" s="186">
        <v>12</v>
      </c>
      <c r="B16" s="207" t="s">
        <v>42</v>
      </c>
      <c r="C16" s="31" t="s">
        <v>43</v>
      </c>
      <c r="D16" s="22" t="s">
        <v>15</v>
      </c>
      <c r="E16" s="22" t="s">
        <v>16</v>
      </c>
      <c r="F16" s="22">
        <v>71.3</v>
      </c>
      <c r="G16" s="22" t="s">
        <v>17</v>
      </c>
      <c r="H16" s="22">
        <v>75</v>
      </c>
      <c r="I16" s="22">
        <f t="shared" si="0"/>
        <v>73.52</v>
      </c>
      <c r="J16" s="67"/>
    </row>
    <row r="17" spans="1:10" s="15" customFormat="1" ht="15" customHeight="1">
      <c r="A17" s="186">
        <v>13</v>
      </c>
      <c r="B17" s="207" t="s">
        <v>44</v>
      </c>
      <c r="C17" s="31" t="s">
        <v>45</v>
      </c>
      <c r="D17" s="22" t="s">
        <v>15</v>
      </c>
      <c r="E17" s="22" t="s">
        <v>16</v>
      </c>
      <c r="F17" s="22">
        <v>75</v>
      </c>
      <c r="G17" s="22" t="s">
        <v>17</v>
      </c>
      <c r="H17" s="22">
        <v>70</v>
      </c>
      <c r="I17" s="22">
        <f t="shared" si="0"/>
        <v>72</v>
      </c>
      <c r="J17" s="67"/>
    </row>
    <row r="18" spans="1:10" s="15" customFormat="1" ht="15" customHeight="1">
      <c r="A18" s="186">
        <v>14</v>
      </c>
      <c r="B18" s="207" t="s">
        <v>46</v>
      </c>
      <c r="C18" s="31" t="s">
        <v>47</v>
      </c>
      <c r="D18" s="22" t="s">
        <v>15</v>
      </c>
      <c r="E18" s="22" t="s">
        <v>40</v>
      </c>
      <c r="F18" s="22">
        <v>66</v>
      </c>
      <c r="G18" s="22" t="s">
        <v>27</v>
      </c>
      <c r="H18" s="22">
        <v>75</v>
      </c>
      <c r="I18" s="22">
        <f t="shared" si="0"/>
        <v>71.400000000000006</v>
      </c>
      <c r="J18" s="67"/>
    </row>
    <row r="19" spans="1:10" s="15" customFormat="1" ht="15" customHeight="1">
      <c r="A19" s="186">
        <v>15</v>
      </c>
      <c r="B19" s="207" t="s">
        <v>48</v>
      </c>
      <c r="C19" s="31" t="s">
        <v>49</v>
      </c>
      <c r="D19" s="22" t="s">
        <v>15</v>
      </c>
      <c r="E19" s="22" t="s">
        <v>40</v>
      </c>
      <c r="F19" s="22">
        <v>74</v>
      </c>
      <c r="G19" s="22" t="s">
        <v>27</v>
      </c>
      <c r="H19" s="22">
        <v>60</v>
      </c>
      <c r="I19" s="22">
        <f t="shared" si="0"/>
        <v>65.599999999999994</v>
      </c>
      <c r="J19" s="67"/>
    </row>
    <row r="20" spans="1:10" s="15" customFormat="1" ht="15" customHeight="1">
      <c r="A20" s="186">
        <v>16</v>
      </c>
      <c r="B20" s="207" t="s">
        <v>50</v>
      </c>
      <c r="C20" s="31" t="s">
        <v>51</v>
      </c>
      <c r="D20" s="22" t="s">
        <v>15</v>
      </c>
      <c r="E20" s="22" t="s">
        <v>40</v>
      </c>
      <c r="F20" s="22">
        <v>65</v>
      </c>
      <c r="G20" s="22" t="s">
        <v>27</v>
      </c>
      <c r="H20" s="22">
        <v>60</v>
      </c>
      <c r="I20" s="22">
        <f t="shared" si="0"/>
        <v>62</v>
      </c>
      <c r="J20" s="67"/>
    </row>
    <row r="21" spans="1:10" ht="15" customHeight="1">
      <c r="A21" s="186">
        <v>17</v>
      </c>
      <c r="B21" s="207" t="s">
        <v>52</v>
      </c>
      <c r="C21" s="31" t="s">
        <v>53</v>
      </c>
      <c r="D21" s="22" t="s">
        <v>15</v>
      </c>
      <c r="E21" s="22" t="s">
        <v>16</v>
      </c>
      <c r="F21" s="22">
        <v>63.3</v>
      </c>
      <c r="G21" s="22" t="s">
        <v>17</v>
      </c>
      <c r="H21" s="22">
        <v>60</v>
      </c>
      <c r="I21" s="22">
        <f t="shared" si="0"/>
        <v>61.32</v>
      </c>
      <c r="J21" s="22"/>
    </row>
    <row r="22" spans="1:10" s="17" customFormat="1" ht="15" customHeight="1">
      <c r="A22" s="186">
        <v>18</v>
      </c>
      <c r="B22" s="207" t="s">
        <v>54</v>
      </c>
      <c r="C22" s="31" t="s">
        <v>55</v>
      </c>
      <c r="D22" s="22" t="s">
        <v>15</v>
      </c>
      <c r="E22" s="22" t="s">
        <v>40</v>
      </c>
      <c r="F22" s="22">
        <v>69</v>
      </c>
      <c r="G22" s="22" t="s">
        <v>56</v>
      </c>
      <c r="H22" s="22">
        <v>50</v>
      </c>
      <c r="I22" s="22">
        <f t="shared" si="0"/>
        <v>57.6</v>
      </c>
      <c r="J22" s="67"/>
    </row>
    <row r="23" spans="1:10" ht="15" customHeight="1">
      <c r="A23" s="186">
        <v>19</v>
      </c>
      <c r="B23" s="207" t="s">
        <v>57</v>
      </c>
      <c r="C23" s="31" t="s">
        <v>58</v>
      </c>
      <c r="D23" s="22" t="s">
        <v>15</v>
      </c>
      <c r="E23" s="22" t="s">
        <v>16</v>
      </c>
      <c r="F23" s="22">
        <v>0</v>
      </c>
      <c r="G23" s="22" t="s">
        <v>41</v>
      </c>
      <c r="H23" s="22">
        <v>85</v>
      </c>
      <c r="I23" s="22">
        <f t="shared" si="0"/>
        <v>51</v>
      </c>
      <c r="J23" s="22"/>
    </row>
    <row r="24" spans="1:10" ht="15" customHeight="1">
      <c r="A24" s="186">
        <v>20</v>
      </c>
      <c r="B24" s="207" t="s">
        <v>59</v>
      </c>
      <c r="C24" s="31" t="s">
        <v>60</v>
      </c>
      <c r="D24" s="22" t="s">
        <v>15</v>
      </c>
      <c r="E24" s="22" t="s">
        <v>16</v>
      </c>
      <c r="F24" s="22">
        <v>0</v>
      </c>
      <c r="G24" s="22" t="s">
        <v>41</v>
      </c>
      <c r="H24" s="22">
        <v>65</v>
      </c>
      <c r="I24" s="22">
        <f t="shared" si="0"/>
        <v>39</v>
      </c>
      <c r="J24" s="22"/>
    </row>
    <row r="25" spans="1:10" s="174" customFormat="1" ht="16.149999999999999" customHeight="1">
      <c r="A25" s="186">
        <v>21</v>
      </c>
      <c r="B25" s="208" t="s">
        <v>61</v>
      </c>
      <c r="C25" s="13" t="s">
        <v>62</v>
      </c>
      <c r="D25" s="8" t="s">
        <v>15</v>
      </c>
      <c r="E25" s="8" t="s">
        <v>16</v>
      </c>
      <c r="F25" s="8"/>
      <c r="G25" s="8"/>
      <c r="H25" s="8" t="s">
        <v>16</v>
      </c>
      <c r="I25" s="8"/>
      <c r="J25" s="128" t="s">
        <v>63</v>
      </c>
    </row>
    <row r="26" spans="1:10" s="101" customFormat="1" ht="16.149999999999999" customHeight="1">
      <c r="A26" s="186">
        <v>22</v>
      </c>
      <c r="B26" s="208" t="s">
        <v>64</v>
      </c>
      <c r="C26" s="212" t="s">
        <v>65</v>
      </c>
      <c r="D26" s="8" t="s">
        <v>15</v>
      </c>
      <c r="E26" s="8" t="s">
        <v>16</v>
      </c>
      <c r="F26" s="8"/>
      <c r="G26" s="8"/>
      <c r="H26" s="8" t="s">
        <v>66</v>
      </c>
      <c r="I26" s="8"/>
      <c r="J26" s="128" t="s">
        <v>63</v>
      </c>
    </row>
    <row r="27" spans="1:10" s="209" customFormat="1" ht="16.149999999999999" customHeight="1">
      <c r="A27" s="186">
        <v>23</v>
      </c>
      <c r="B27" s="208" t="s">
        <v>67</v>
      </c>
      <c r="C27" s="13" t="s">
        <v>68</v>
      </c>
      <c r="D27" s="8" t="s">
        <v>15</v>
      </c>
      <c r="E27" s="8" t="s">
        <v>16</v>
      </c>
      <c r="F27" s="8"/>
      <c r="G27" s="8"/>
      <c r="H27" s="8" t="s">
        <v>69</v>
      </c>
      <c r="I27" s="8"/>
      <c r="J27" s="128" t="s">
        <v>63</v>
      </c>
    </row>
    <row r="28" spans="1:10" s="101" customFormat="1" ht="16.149999999999999" customHeight="1">
      <c r="A28" s="186">
        <v>24</v>
      </c>
      <c r="B28" s="208" t="s">
        <v>70</v>
      </c>
      <c r="C28" s="212" t="s">
        <v>71</v>
      </c>
      <c r="D28" s="8" t="s">
        <v>15</v>
      </c>
      <c r="E28" s="8" t="s">
        <v>16</v>
      </c>
      <c r="F28" s="8"/>
      <c r="G28" s="8"/>
      <c r="H28" s="8" t="s">
        <v>72</v>
      </c>
      <c r="I28" s="8"/>
      <c r="J28" s="128" t="s">
        <v>63</v>
      </c>
    </row>
    <row r="29" spans="1:10" s="101" customFormat="1" ht="16.149999999999999" customHeight="1">
      <c r="A29" s="186">
        <v>25</v>
      </c>
      <c r="B29" s="208" t="s">
        <v>73</v>
      </c>
      <c r="C29" s="13" t="s">
        <v>74</v>
      </c>
      <c r="D29" s="8" t="s">
        <v>15</v>
      </c>
      <c r="E29" s="8" t="s">
        <v>16</v>
      </c>
      <c r="F29" s="8"/>
      <c r="G29" s="8"/>
      <c r="H29" s="8" t="s">
        <v>16</v>
      </c>
      <c r="I29" s="8"/>
      <c r="J29" s="128" t="s">
        <v>63</v>
      </c>
    </row>
    <row r="30" spans="1:10" s="101" customFormat="1" ht="16.149999999999999" customHeight="1">
      <c r="A30" s="186">
        <v>26</v>
      </c>
      <c r="B30" s="208" t="s">
        <v>75</v>
      </c>
      <c r="C30" s="13" t="s">
        <v>76</v>
      </c>
      <c r="D30" s="8" t="s">
        <v>15</v>
      </c>
      <c r="E30" s="8" t="s">
        <v>16</v>
      </c>
      <c r="F30" s="8"/>
      <c r="G30" s="8"/>
      <c r="H30" s="8" t="s">
        <v>77</v>
      </c>
      <c r="I30" s="8"/>
      <c r="J30" s="128" t="s">
        <v>63</v>
      </c>
    </row>
    <row r="31" spans="1:10" s="101" customFormat="1" ht="16.149999999999999" customHeight="1">
      <c r="A31" s="186">
        <v>27</v>
      </c>
      <c r="B31" s="208" t="s">
        <v>78</v>
      </c>
      <c r="C31" s="13" t="s">
        <v>79</v>
      </c>
      <c r="D31" s="8" t="s">
        <v>15</v>
      </c>
      <c r="E31" s="8" t="s">
        <v>16</v>
      </c>
      <c r="F31" s="8"/>
      <c r="G31" s="8"/>
      <c r="H31" s="8" t="s">
        <v>66</v>
      </c>
      <c r="I31" s="8"/>
      <c r="J31" s="128" t="s">
        <v>63</v>
      </c>
    </row>
    <row r="32" spans="1:10" s="101" customFormat="1" ht="16.149999999999999" customHeight="1">
      <c r="A32" s="186">
        <v>28</v>
      </c>
      <c r="B32" s="208" t="s">
        <v>80</v>
      </c>
      <c r="C32" s="13" t="s">
        <v>81</v>
      </c>
      <c r="D32" s="8" t="s">
        <v>15</v>
      </c>
      <c r="E32" s="8" t="s">
        <v>16</v>
      </c>
      <c r="F32" s="8"/>
      <c r="G32" s="8"/>
      <c r="H32" s="8" t="s">
        <v>72</v>
      </c>
      <c r="I32" s="8"/>
      <c r="J32" s="128" t="s">
        <v>63</v>
      </c>
    </row>
    <row r="33" spans="1:10" s="209" customFormat="1" ht="16.149999999999999" customHeight="1">
      <c r="A33" s="186">
        <v>29</v>
      </c>
      <c r="B33" s="208" t="s">
        <v>82</v>
      </c>
      <c r="C33" s="13" t="s">
        <v>83</v>
      </c>
      <c r="D33" s="8" t="s">
        <v>15</v>
      </c>
      <c r="E33" s="8" t="s">
        <v>16</v>
      </c>
      <c r="F33" s="8"/>
      <c r="G33" s="8"/>
      <c r="H33" s="8" t="s">
        <v>16</v>
      </c>
      <c r="I33" s="8"/>
      <c r="J33" s="128" t="s">
        <v>63</v>
      </c>
    </row>
    <row r="34" spans="1:10" s="101" customFormat="1" ht="16.149999999999999" customHeight="1">
      <c r="A34" s="186">
        <v>30</v>
      </c>
      <c r="B34" s="208" t="s">
        <v>84</v>
      </c>
      <c r="C34" s="13" t="s">
        <v>85</v>
      </c>
      <c r="D34" s="8" t="s">
        <v>15</v>
      </c>
      <c r="E34" s="8" t="s">
        <v>77</v>
      </c>
      <c r="F34" s="8"/>
      <c r="G34" s="8"/>
      <c r="H34" s="8" t="s">
        <v>72</v>
      </c>
      <c r="I34" s="8"/>
      <c r="J34" s="128" t="s">
        <v>63</v>
      </c>
    </row>
    <row r="35" spans="1:10" s="101" customFormat="1" ht="16.149999999999999" customHeight="1">
      <c r="A35" s="186">
        <v>31</v>
      </c>
      <c r="B35" s="208" t="s">
        <v>86</v>
      </c>
      <c r="C35" s="212" t="s">
        <v>87</v>
      </c>
      <c r="D35" s="8" t="s">
        <v>15</v>
      </c>
      <c r="E35" s="8" t="s">
        <v>16</v>
      </c>
      <c r="F35" s="8"/>
      <c r="G35" s="8"/>
      <c r="H35" s="8" t="s">
        <v>16</v>
      </c>
      <c r="I35" s="8"/>
      <c r="J35" s="128" t="s">
        <v>63</v>
      </c>
    </row>
    <row r="36" spans="1:10" s="101" customFormat="1" ht="14.45" customHeight="1">
      <c r="A36" s="186">
        <v>32</v>
      </c>
      <c r="B36" s="208" t="s">
        <v>88</v>
      </c>
      <c r="C36" s="212" t="s">
        <v>89</v>
      </c>
      <c r="D36" s="8" t="s">
        <v>15</v>
      </c>
      <c r="E36" s="8" t="s">
        <v>16</v>
      </c>
      <c r="F36" s="8"/>
      <c r="G36" s="8"/>
      <c r="H36" s="8" t="s">
        <v>66</v>
      </c>
      <c r="I36" s="8"/>
      <c r="J36" s="128" t="s">
        <v>63</v>
      </c>
    </row>
    <row r="37" spans="1:10" ht="18.95" customHeight="1">
      <c r="A37" s="221" t="s">
        <v>90</v>
      </c>
      <c r="B37" s="221"/>
      <c r="C37" s="221"/>
      <c r="D37" s="221"/>
      <c r="E37" s="221"/>
      <c r="F37" s="221"/>
      <c r="G37" s="221"/>
      <c r="H37" s="221"/>
      <c r="I37" s="221"/>
      <c r="J37" s="221"/>
    </row>
  </sheetData>
  <mergeCells count="12">
    <mergeCell ref="I2:I4"/>
    <mergeCell ref="J2:J4"/>
    <mergeCell ref="A1:J1"/>
    <mergeCell ref="F2:H2"/>
    <mergeCell ref="G3:H3"/>
    <mergeCell ref="A37:J37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G11" sqref="G11"/>
    </sheetView>
  </sheetViews>
  <sheetFormatPr defaultRowHeight="13.5"/>
  <cols>
    <col min="1" max="1" width="4.5" style="108" customWidth="1"/>
    <col min="2" max="2" width="9" style="108"/>
    <col min="3" max="3" width="6.75" style="108" customWidth="1"/>
    <col min="4" max="4" width="9" style="108"/>
    <col min="5" max="5" width="5.75" style="109" customWidth="1"/>
    <col min="6" max="6" width="12.875" style="109" customWidth="1"/>
    <col min="7" max="7" width="7.375" style="109" customWidth="1"/>
    <col min="8" max="8" width="8.625" style="109" customWidth="1"/>
    <col min="9" max="9" width="7.875" style="108" customWidth="1"/>
    <col min="10" max="10" width="8.375" style="108" customWidth="1"/>
    <col min="11" max="11" width="12.5" style="109" customWidth="1"/>
    <col min="12" max="16384" width="9" style="108"/>
  </cols>
  <sheetData>
    <row r="1" spans="1:11" ht="33.75" customHeight="1">
      <c r="A1" s="295" t="s">
        <v>162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>
      <c r="A2" s="291" t="s">
        <v>1</v>
      </c>
      <c r="B2" s="290" t="s">
        <v>2</v>
      </c>
      <c r="C2" s="290" t="s">
        <v>3</v>
      </c>
      <c r="D2" s="290" t="s">
        <v>4</v>
      </c>
      <c r="E2" s="296" t="s">
        <v>5</v>
      </c>
      <c r="F2" s="290" t="s">
        <v>6</v>
      </c>
      <c r="G2" s="290"/>
      <c r="H2" s="290"/>
      <c r="I2" s="290"/>
      <c r="J2" s="279" t="s">
        <v>7</v>
      </c>
      <c r="K2" s="290" t="s">
        <v>8</v>
      </c>
    </row>
    <row r="3" spans="1:11" ht="33.6" customHeight="1">
      <c r="A3" s="291"/>
      <c r="B3" s="297"/>
      <c r="C3" s="297"/>
      <c r="D3" s="297"/>
      <c r="E3" s="296"/>
      <c r="F3" s="296" t="s">
        <v>431</v>
      </c>
      <c r="G3" s="296" t="s">
        <v>10</v>
      </c>
      <c r="H3" s="290"/>
      <c r="I3" s="290"/>
      <c r="J3" s="280"/>
      <c r="K3" s="290"/>
    </row>
    <row r="4" spans="1:11">
      <c r="A4" s="291"/>
      <c r="B4" s="297"/>
      <c r="C4" s="297"/>
      <c r="D4" s="297"/>
      <c r="E4" s="296"/>
      <c r="F4" s="290"/>
      <c r="G4" s="53" t="s">
        <v>432</v>
      </c>
      <c r="H4" s="53" t="s">
        <v>433</v>
      </c>
      <c r="I4" s="53" t="s">
        <v>434</v>
      </c>
      <c r="J4" s="281"/>
      <c r="K4" s="290"/>
    </row>
    <row r="5" spans="1:11" s="107" customFormat="1">
      <c r="A5" s="54">
        <v>1</v>
      </c>
      <c r="B5" s="58" t="s">
        <v>435</v>
      </c>
      <c r="C5" s="59" t="s">
        <v>436</v>
      </c>
      <c r="D5" s="54" t="s">
        <v>437</v>
      </c>
      <c r="E5" s="54" t="s">
        <v>77</v>
      </c>
      <c r="F5" s="54">
        <v>72.7</v>
      </c>
      <c r="G5" s="54">
        <v>80</v>
      </c>
      <c r="H5" s="54">
        <v>73</v>
      </c>
      <c r="I5" s="54">
        <f>AVERAGE(G5:H5)</f>
        <v>76.5</v>
      </c>
      <c r="J5" s="54">
        <f>F5*0.4+I5*0.6</f>
        <v>74.98</v>
      </c>
      <c r="K5" s="111"/>
    </row>
    <row r="6" spans="1:11" s="50" customFormat="1" ht="15" customHeight="1">
      <c r="A6" s="54">
        <v>2</v>
      </c>
      <c r="B6" s="58" t="s">
        <v>438</v>
      </c>
      <c r="C6" s="59" t="s">
        <v>439</v>
      </c>
      <c r="D6" s="54" t="s">
        <v>437</v>
      </c>
      <c r="E6" s="54" t="s">
        <v>16</v>
      </c>
      <c r="F6" s="54">
        <v>71.3</v>
      </c>
      <c r="G6" s="54">
        <v>78</v>
      </c>
      <c r="H6" s="54">
        <v>73</v>
      </c>
      <c r="I6" s="54">
        <f>AVERAGE(G6:H6)</f>
        <v>75.5</v>
      </c>
      <c r="J6" s="54">
        <f>F6*0.4+I6*0.6</f>
        <v>73.819999999999993</v>
      </c>
      <c r="K6" s="111"/>
    </row>
    <row r="7" spans="1:11" s="50" customFormat="1" ht="15" customHeight="1">
      <c r="A7" s="54">
        <v>3</v>
      </c>
      <c r="B7" s="58" t="s">
        <v>440</v>
      </c>
      <c r="C7" s="59" t="s">
        <v>441</v>
      </c>
      <c r="D7" s="54" t="s">
        <v>437</v>
      </c>
      <c r="E7" s="54" t="s">
        <v>16</v>
      </c>
      <c r="F7" s="54">
        <v>67.3</v>
      </c>
      <c r="G7" s="54">
        <v>73.3</v>
      </c>
      <c r="H7" s="54">
        <v>76</v>
      </c>
      <c r="I7" s="54">
        <f>AVERAGE(G7:H7)</f>
        <v>74.650000000000006</v>
      </c>
      <c r="J7" s="54">
        <f>F7*0.4+I7*0.6</f>
        <v>71.709999999999994</v>
      </c>
      <c r="K7" s="111"/>
    </row>
    <row r="8" spans="1:11" s="27" customFormat="1" ht="15" customHeight="1">
      <c r="A8" s="54">
        <v>4</v>
      </c>
      <c r="B8" s="58" t="s">
        <v>442</v>
      </c>
      <c r="C8" s="59" t="s">
        <v>443</v>
      </c>
      <c r="D8" s="54" t="s">
        <v>437</v>
      </c>
      <c r="E8" s="54" t="s">
        <v>16</v>
      </c>
      <c r="F8" s="54">
        <v>65</v>
      </c>
      <c r="G8" s="54">
        <v>75</v>
      </c>
      <c r="H8" s="54">
        <v>71.5</v>
      </c>
      <c r="I8" s="54">
        <f>AVERAGE(G8:H8)</f>
        <v>73.25</v>
      </c>
      <c r="J8" s="54">
        <f>F8*0.4+I8*0.6</f>
        <v>69.95</v>
      </c>
      <c r="K8" s="111"/>
    </row>
    <row r="9" spans="1:11" s="27" customFormat="1" ht="15" customHeight="1">
      <c r="A9" s="54">
        <v>5</v>
      </c>
      <c r="B9" s="58" t="s">
        <v>444</v>
      </c>
      <c r="C9" s="59" t="s">
        <v>445</v>
      </c>
      <c r="D9" s="54" t="s">
        <v>437</v>
      </c>
      <c r="E9" s="54" t="s">
        <v>16</v>
      </c>
      <c r="F9" s="54">
        <v>0</v>
      </c>
      <c r="G9" s="54">
        <v>0</v>
      </c>
      <c r="H9" s="54">
        <v>67</v>
      </c>
      <c r="I9" s="54">
        <f>AVERAGE(G9:H9)</f>
        <v>33.5</v>
      </c>
      <c r="J9" s="54">
        <f>F9*0.4+I9*0.6</f>
        <v>20.100000000000001</v>
      </c>
      <c r="K9" s="111"/>
    </row>
    <row r="10" spans="1:11" s="27" customFormat="1" ht="15" customHeight="1">
      <c r="A10" s="54">
        <v>6</v>
      </c>
      <c r="B10" s="58" t="s">
        <v>446</v>
      </c>
      <c r="C10" s="59" t="s">
        <v>447</v>
      </c>
      <c r="D10" s="54" t="s">
        <v>437</v>
      </c>
      <c r="E10" s="54" t="s">
        <v>16</v>
      </c>
      <c r="F10" s="54">
        <v>0</v>
      </c>
      <c r="G10" s="54">
        <v>0</v>
      </c>
      <c r="H10" s="54">
        <v>0</v>
      </c>
      <c r="I10" s="54">
        <v>0</v>
      </c>
      <c r="J10" s="54" t="s">
        <v>229</v>
      </c>
      <c r="K10" s="111"/>
    </row>
    <row r="11" spans="1:11" s="73" customFormat="1" ht="15" customHeight="1">
      <c r="A11" s="54">
        <v>7</v>
      </c>
      <c r="B11" s="79" t="s">
        <v>448</v>
      </c>
      <c r="C11" s="85" t="s">
        <v>449</v>
      </c>
      <c r="D11" s="82" t="s">
        <v>437</v>
      </c>
      <c r="E11" s="82" t="s">
        <v>77</v>
      </c>
      <c r="F11" s="82"/>
      <c r="G11" s="110"/>
      <c r="H11" s="82" t="s">
        <v>77</v>
      </c>
      <c r="I11" s="82"/>
      <c r="J11" s="82"/>
      <c r="K11" s="82" t="s">
        <v>63</v>
      </c>
    </row>
    <row r="12" spans="1:11" s="73" customFormat="1" ht="15" customHeight="1">
      <c r="A12" s="54">
        <v>8</v>
      </c>
      <c r="B12" s="79" t="s">
        <v>450</v>
      </c>
      <c r="C12" s="85" t="s">
        <v>451</v>
      </c>
      <c r="D12" s="82" t="s">
        <v>437</v>
      </c>
      <c r="E12" s="82" t="s">
        <v>77</v>
      </c>
      <c r="F12" s="82"/>
      <c r="G12" s="110"/>
      <c r="H12" s="82" t="s">
        <v>17</v>
      </c>
      <c r="I12" s="82"/>
      <c r="J12" s="82"/>
      <c r="K12" s="82" t="s">
        <v>63</v>
      </c>
    </row>
    <row r="13" spans="1:11" s="91" customFormat="1" ht="15" customHeight="1">
      <c r="A13" s="54">
        <v>9</v>
      </c>
      <c r="B13" s="79" t="s">
        <v>452</v>
      </c>
      <c r="C13" s="85" t="s">
        <v>453</v>
      </c>
      <c r="D13" s="82" t="s">
        <v>437</v>
      </c>
      <c r="E13" s="82" t="s">
        <v>16</v>
      </c>
      <c r="F13" s="110"/>
      <c r="G13" s="110"/>
      <c r="H13" s="82" t="s">
        <v>40</v>
      </c>
      <c r="I13" s="82"/>
      <c r="J13" s="82"/>
      <c r="K13" s="82" t="s">
        <v>454</v>
      </c>
    </row>
    <row r="14" spans="1:11" s="73" customFormat="1" ht="15" customHeight="1">
      <c r="A14" s="54">
        <v>10</v>
      </c>
      <c r="B14" s="79" t="s">
        <v>455</v>
      </c>
      <c r="C14" s="85" t="s">
        <v>456</v>
      </c>
      <c r="D14" s="82" t="s">
        <v>437</v>
      </c>
      <c r="E14" s="82" t="s">
        <v>66</v>
      </c>
      <c r="F14" s="110"/>
      <c r="G14" s="110"/>
      <c r="H14" s="82" t="s">
        <v>72</v>
      </c>
      <c r="I14" s="82"/>
      <c r="J14" s="82"/>
      <c r="K14" s="82" t="s">
        <v>454</v>
      </c>
    </row>
    <row r="15" spans="1:11">
      <c r="A15" s="221" t="s">
        <v>90</v>
      </c>
      <c r="B15" s="221"/>
      <c r="C15" s="221"/>
      <c r="D15" s="221"/>
      <c r="E15" s="221"/>
      <c r="F15" s="221"/>
      <c r="G15" s="221"/>
      <c r="H15" s="221"/>
      <c r="I15" s="221"/>
      <c r="J15" s="221"/>
    </row>
  </sheetData>
  <mergeCells count="12">
    <mergeCell ref="F3:F4"/>
    <mergeCell ref="J2:J4"/>
    <mergeCell ref="K2:K4"/>
    <mergeCell ref="A1:K1"/>
    <mergeCell ref="F2:I2"/>
    <mergeCell ref="G3:I3"/>
    <mergeCell ref="A15:J15"/>
    <mergeCell ref="A2:A4"/>
    <mergeCell ref="B2:B4"/>
    <mergeCell ref="C2:C4"/>
    <mergeCell ref="D2:D4"/>
    <mergeCell ref="E2:E4"/>
  </mergeCells>
  <phoneticPr fontId="27" type="noConversion"/>
  <printOptions gridLines="1"/>
  <pageMargins left="8.2638888888888901E-2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G13" sqref="G13"/>
    </sheetView>
  </sheetViews>
  <sheetFormatPr defaultRowHeight="13.5"/>
  <cols>
    <col min="1" max="1" width="4.25" style="96" customWidth="1"/>
    <col min="2" max="2" width="8.625" style="93" customWidth="1"/>
    <col min="3" max="3" width="7.25" style="93" customWidth="1"/>
    <col min="4" max="4" width="7.75" style="93" customWidth="1"/>
    <col min="5" max="5" width="6.375" style="96" customWidth="1"/>
    <col min="6" max="6" width="11.5" style="93" customWidth="1"/>
    <col min="7" max="7" width="7.625" style="93" customWidth="1"/>
    <col min="8" max="8" width="9" style="93"/>
    <col min="9" max="9" width="6.875" style="93" customWidth="1"/>
    <col min="10" max="10" width="7.875" style="96" customWidth="1"/>
    <col min="11" max="11" width="9.25" style="93" customWidth="1"/>
    <col min="12" max="16384" width="9" style="93"/>
  </cols>
  <sheetData>
    <row r="1" spans="1:11" ht="36" customHeight="1">
      <c r="A1" s="298" t="s">
        <v>162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>
      <c r="A2" s="261" t="s">
        <v>1</v>
      </c>
      <c r="B2" s="262" t="s">
        <v>2</v>
      </c>
      <c r="C2" s="262" t="s">
        <v>3</v>
      </c>
      <c r="D2" s="262" t="s">
        <v>4</v>
      </c>
      <c r="E2" s="265" t="s">
        <v>5</v>
      </c>
      <c r="F2" s="290" t="s">
        <v>6</v>
      </c>
      <c r="G2" s="290"/>
      <c r="H2" s="290"/>
      <c r="I2" s="290"/>
      <c r="J2" s="279" t="s">
        <v>7</v>
      </c>
      <c r="K2" s="262" t="s">
        <v>8</v>
      </c>
    </row>
    <row r="3" spans="1:11" ht="31.15" customHeight="1">
      <c r="A3" s="261"/>
      <c r="B3" s="263"/>
      <c r="C3" s="263"/>
      <c r="D3" s="263"/>
      <c r="E3" s="266"/>
      <c r="F3" s="296" t="s">
        <v>431</v>
      </c>
      <c r="G3" s="296" t="s">
        <v>10</v>
      </c>
      <c r="H3" s="290"/>
      <c r="I3" s="290"/>
      <c r="J3" s="280"/>
      <c r="K3" s="263"/>
    </row>
    <row r="4" spans="1:11">
      <c r="A4" s="261"/>
      <c r="B4" s="264"/>
      <c r="C4" s="264"/>
      <c r="D4" s="264"/>
      <c r="E4" s="267"/>
      <c r="F4" s="290"/>
      <c r="G4" s="53" t="s">
        <v>432</v>
      </c>
      <c r="H4" s="53" t="s">
        <v>433</v>
      </c>
      <c r="I4" s="53" t="s">
        <v>434</v>
      </c>
      <c r="J4" s="281"/>
      <c r="K4" s="264"/>
    </row>
    <row r="5" spans="1:11" s="94" customFormat="1" ht="15" customHeight="1">
      <c r="A5" s="83">
        <v>1</v>
      </c>
      <c r="B5" s="79" t="s">
        <v>457</v>
      </c>
      <c r="C5" s="83" t="s">
        <v>458</v>
      </c>
      <c r="D5" s="83" t="s">
        <v>459</v>
      </c>
      <c r="E5" s="83" t="s">
        <v>16</v>
      </c>
      <c r="F5" s="83">
        <v>68</v>
      </c>
      <c r="G5" s="83">
        <v>76.7</v>
      </c>
      <c r="H5" s="83">
        <v>71.5</v>
      </c>
      <c r="I5" s="83">
        <f>AVERAGE(G5:H5)</f>
        <v>74.099999999999994</v>
      </c>
      <c r="J5" s="83">
        <f>F5*0.4+I5*0.6</f>
        <v>71.66</v>
      </c>
      <c r="K5" s="105"/>
    </row>
    <row r="6" spans="1:11" s="103" customFormat="1" ht="15" customHeight="1">
      <c r="A6" s="104">
        <v>2</v>
      </c>
      <c r="B6" s="79" t="s">
        <v>460</v>
      </c>
      <c r="C6" s="85" t="s">
        <v>461</v>
      </c>
      <c r="D6" s="83" t="s">
        <v>459</v>
      </c>
      <c r="E6" s="83" t="s">
        <v>66</v>
      </c>
      <c r="F6" s="83"/>
      <c r="G6" s="83"/>
      <c r="H6" s="8" t="s">
        <v>462</v>
      </c>
      <c r="I6" s="8"/>
      <c r="J6" s="26"/>
      <c r="K6" s="106" t="s">
        <v>63</v>
      </c>
    </row>
    <row r="7" spans="1:11">
      <c r="A7" s="221" t="s">
        <v>90</v>
      </c>
      <c r="B7" s="221"/>
      <c r="C7" s="221"/>
      <c r="D7" s="221"/>
      <c r="E7" s="221"/>
      <c r="F7" s="221"/>
      <c r="G7" s="221"/>
      <c r="H7" s="221"/>
      <c r="I7" s="221"/>
      <c r="J7" s="221"/>
    </row>
  </sheetData>
  <mergeCells count="12">
    <mergeCell ref="F3:F4"/>
    <mergeCell ref="J2:J4"/>
    <mergeCell ref="K2:K4"/>
    <mergeCell ref="A1:K1"/>
    <mergeCell ref="F2:I2"/>
    <mergeCell ref="G3:I3"/>
    <mergeCell ref="A7:J7"/>
    <mergeCell ref="A2:A4"/>
    <mergeCell ref="B2:B4"/>
    <mergeCell ref="C2:C4"/>
    <mergeCell ref="D2:D4"/>
    <mergeCell ref="E2:E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3"/>
  <sheetViews>
    <sheetView zoomScale="90" zoomScaleNormal="90" workbookViewId="0">
      <selection activeCell="M1" sqref="M1"/>
    </sheetView>
  </sheetViews>
  <sheetFormatPr defaultRowHeight="13.5"/>
  <cols>
    <col min="1" max="1" width="4.125" style="74" customWidth="1"/>
    <col min="2" max="2" width="9.875" style="74" customWidth="1"/>
    <col min="3" max="3" width="6.5" style="75" customWidth="1"/>
    <col min="4" max="4" width="5.25" style="75" customWidth="1"/>
    <col min="5" max="5" width="6" style="75" customWidth="1"/>
    <col min="6" max="6" width="10.875" style="96" customWidth="1"/>
    <col min="7" max="7" width="8.25" style="74" customWidth="1"/>
    <col min="8" max="8" width="9.375" style="74" customWidth="1"/>
    <col min="9" max="9" width="8.75" style="74" customWidth="1"/>
    <col min="10" max="10" width="8.25" style="74" customWidth="1"/>
    <col min="11" max="11" width="8.5" style="74" customWidth="1"/>
    <col min="12" max="16384" width="9" style="74"/>
  </cols>
  <sheetData>
    <row r="1" spans="1:13" ht="33" customHeight="1">
      <c r="A1" s="298" t="s">
        <v>162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100"/>
    </row>
    <row r="2" spans="1:13" ht="17.25" customHeight="1">
      <c r="A2" s="272" t="s">
        <v>1</v>
      </c>
      <c r="B2" s="283" t="s">
        <v>2</v>
      </c>
      <c r="C2" s="283" t="s">
        <v>3</v>
      </c>
      <c r="D2" s="283" t="s">
        <v>4</v>
      </c>
      <c r="E2" s="299" t="s">
        <v>5</v>
      </c>
      <c r="F2" s="290" t="s">
        <v>6</v>
      </c>
      <c r="G2" s="290"/>
      <c r="H2" s="290"/>
      <c r="I2" s="290"/>
      <c r="J2" s="279" t="s">
        <v>7</v>
      </c>
      <c r="K2" s="283" t="s">
        <v>8</v>
      </c>
    </row>
    <row r="3" spans="1:13" ht="33.6" customHeight="1">
      <c r="A3" s="272"/>
      <c r="B3" s="284"/>
      <c r="C3" s="283"/>
      <c r="D3" s="283"/>
      <c r="E3" s="286"/>
      <c r="F3" s="296" t="s">
        <v>431</v>
      </c>
      <c r="G3" s="296" t="s">
        <v>10</v>
      </c>
      <c r="H3" s="290"/>
      <c r="I3" s="290"/>
      <c r="J3" s="280"/>
      <c r="K3" s="283"/>
    </row>
    <row r="4" spans="1:13">
      <c r="A4" s="272"/>
      <c r="B4" s="284"/>
      <c r="C4" s="283"/>
      <c r="D4" s="283"/>
      <c r="E4" s="287"/>
      <c r="F4" s="290"/>
      <c r="G4" s="53" t="s">
        <v>432</v>
      </c>
      <c r="H4" s="53" t="s">
        <v>433</v>
      </c>
      <c r="I4" s="53" t="s">
        <v>434</v>
      </c>
      <c r="J4" s="281"/>
      <c r="K4" s="283"/>
    </row>
    <row r="5" spans="1:13" s="70" customFormat="1">
      <c r="A5" s="83">
        <v>1</v>
      </c>
      <c r="B5" s="79" t="s">
        <v>463</v>
      </c>
      <c r="C5" s="83" t="s">
        <v>464</v>
      </c>
      <c r="D5" s="83" t="s">
        <v>465</v>
      </c>
      <c r="E5" s="83" t="s">
        <v>77</v>
      </c>
      <c r="F5" s="97">
        <v>90</v>
      </c>
      <c r="G5" s="98">
        <v>86</v>
      </c>
      <c r="H5" s="98">
        <v>70</v>
      </c>
      <c r="I5" s="99">
        <f t="shared" ref="I5:I10" si="0">AVERAGE(G5:H5)</f>
        <v>78</v>
      </c>
      <c r="J5" s="99">
        <f t="shared" ref="J5:J10" si="1">F5*0.4+I5*0.6</f>
        <v>82.8</v>
      </c>
      <c r="K5" s="98"/>
    </row>
    <row r="6" spans="1:13" s="91" customFormat="1" ht="15" customHeight="1">
      <c r="A6" s="82">
        <v>2</v>
      </c>
      <c r="B6" s="79" t="s">
        <v>466</v>
      </c>
      <c r="C6" s="85" t="s">
        <v>467</v>
      </c>
      <c r="D6" s="82" t="s">
        <v>465</v>
      </c>
      <c r="E6" s="82" t="s">
        <v>16</v>
      </c>
      <c r="F6" s="99">
        <v>86.67</v>
      </c>
      <c r="G6" s="99">
        <v>79.66</v>
      </c>
      <c r="H6" s="99">
        <v>80</v>
      </c>
      <c r="I6" s="99">
        <f t="shared" si="0"/>
        <v>79.83</v>
      </c>
      <c r="J6" s="99">
        <f t="shared" si="1"/>
        <v>82.566000000000003</v>
      </c>
      <c r="K6" s="13"/>
    </row>
    <row r="7" spans="1:13" s="91" customFormat="1" ht="15" customHeight="1">
      <c r="A7" s="83">
        <v>3</v>
      </c>
      <c r="B7" s="79" t="s">
        <v>468</v>
      </c>
      <c r="C7" s="85" t="s">
        <v>469</v>
      </c>
      <c r="D7" s="82" t="s">
        <v>465</v>
      </c>
      <c r="E7" s="82" t="s">
        <v>16</v>
      </c>
      <c r="F7" s="99">
        <v>89</v>
      </c>
      <c r="G7" s="99">
        <v>77</v>
      </c>
      <c r="H7" s="99">
        <v>75</v>
      </c>
      <c r="I7" s="99">
        <f t="shared" si="0"/>
        <v>76</v>
      </c>
      <c r="J7" s="99">
        <f t="shared" si="1"/>
        <v>81.2</v>
      </c>
      <c r="K7" s="13" t="s">
        <v>470</v>
      </c>
    </row>
    <row r="8" spans="1:13" s="92" customFormat="1" ht="15" customHeight="1">
      <c r="A8" s="82">
        <v>4</v>
      </c>
      <c r="B8" s="79" t="s">
        <v>471</v>
      </c>
      <c r="C8" s="85" t="s">
        <v>472</v>
      </c>
      <c r="D8" s="82" t="s">
        <v>465</v>
      </c>
      <c r="E8" s="82" t="s">
        <v>16</v>
      </c>
      <c r="F8" s="99">
        <v>85.33</v>
      </c>
      <c r="G8" s="99">
        <v>67</v>
      </c>
      <c r="H8" s="99">
        <v>75</v>
      </c>
      <c r="I8" s="99">
        <f t="shared" si="0"/>
        <v>71</v>
      </c>
      <c r="J8" s="99">
        <f t="shared" si="1"/>
        <v>76.731999999999999</v>
      </c>
      <c r="K8" s="13"/>
    </row>
    <row r="9" spans="1:13" s="93" customFormat="1" ht="15" customHeight="1">
      <c r="A9" s="83">
        <v>5</v>
      </c>
      <c r="B9" s="79" t="s">
        <v>473</v>
      </c>
      <c r="C9" s="85" t="s">
        <v>474</v>
      </c>
      <c r="D9" s="83" t="s">
        <v>465</v>
      </c>
      <c r="E9" s="83" t="s">
        <v>16</v>
      </c>
      <c r="F9" s="98">
        <v>82</v>
      </c>
      <c r="G9" s="98">
        <v>71.33</v>
      </c>
      <c r="H9" s="98">
        <v>70</v>
      </c>
      <c r="I9" s="99">
        <f t="shared" si="0"/>
        <v>70.665000000000006</v>
      </c>
      <c r="J9" s="99">
        <f t="shared" si="1"/>
        <v>75.198999999999998</v>
      </c>
      <c r="K9" s="13"/>
    </row>
    <row r="10" spans="1:13" s="92" customFormat="1" ht="15" customHeight="1">
      <c r="A10" s="82">
        <v>6</v>
      </c>
      <c r="B10" s="79" t="s">
        <v>475</v>
      </c>
      <c r="C10" s="85" t="s">
        <v>476</v>
      </c>
      <c r="D10" s="83" t="s">
        <v>465</v>
      </c>
      <c r="E10" s="83" t="s">
        <v>16</v>
      </c>
      <c r="F10" s="98">
        <v>54.7</v>
      </c>
      <c r="G10" s="98">
        <v>57</v>
      </c>
      <c r="H10" s="98">
        <v>65</v>
      </c>
      <c r="I10" s="99">
        <f t="shared" si="0"/>
        <v>61</v>
      </c>
      <c r="J10" s="99">
        <f t="shared" si="1"/>
        <v>58.48</v>
      </c>
      <c r="K10" s="13"/>
    </row>
    <row r="11" spans="1:13" s="94" customFormat="1" ht="15" customHeight="1">
      <c r="A11" s="82">
        <v>7</v>
      </c>
      <c r="B11" s="79" t="s">
        <v>477</v>
      </c>
      <c r="C11" s="85" t="s">
        <v>478</v>
      </c>
      <c r="D11" s="83" t="s">
        <v>479</v>
      </c>
      <c r="E11" s="83" t="s">
        <v>16</v>
      </c>
      <c r="F11" s="98"/>
      <c r="G11" s="98"/>
      <c r="H11" s="98" t="s">
        <v>77</v>
      </c>
      <c r="I11" s="98"/>
      <c r="J11" s="98"/>
      <c r="K11" s="98" t="s">
        <v>63</v>
      </c>
    </row>
    <row r="12" spans="1:13" s="95" customFormat="1" ht="15" customHeight="1">
      <c r="A12" s="83">
        <v>8</v>
      </c>
      <c r="B12" s="79" t="s">
        <v>480</v>
      </c>
      <c r="C12" s="85" t="s">
        <v>481</v>
      </c>
      <c r="D12" s="83" t="s">
        <v>465</v>
      </c>
      <c r="E12" s="83" t="s">
        <v>77</v>
      </c>
      <c r="F12" s="98"/>
      <c r="G12" s="98"/>
      <c r="H12" s="98" t="s">
        <v>482</v>
      </c>
      <c r="I12" s="98"/>
      <c r="J12" s="98"/>
      <c r="K12" s="98" t="s">
        <v>63</v>
      </c>
      <c r="L12" s="101"/>
      <c r="M12" s="102"/>
    </row>
    <row r="13" spans="1:13">
      <c r="A13" s="221" t="s">
        <v>90</v>
      </c>
      <c r="B13" s="221"/>
      <c r="C13" s="221"/>
      <c r="D13" s="221"/>
      <c r="E13" s="221"/>
      <c r="F13" s="221"/>
      <c r="G13" s="221"/>
      <c r="H13" s="221"/>
      <c r="I13" s="221"/>
      <c r="J13" s="221"/>
    </row>
  </sheetData>
  <mergeCells count="12">
    <mergeCell ref="F3:F4"/>
    <mergeCell ref="J2:J4"/>
    <mergeCell ref="K2:K4"/>
    <mergeCell ref="A1:K1"/>
    <mergeCell ref="F2:I2"/>
    <mergeCell ref="G3:I3"/>
    <mergeCell ref="A13:J13"/>
    <mergeCell ref="A2:A4"/>
    <mergeCell ref="B2:B4"/>
    <mergeCell ref="C2:C4"/>
    <mergeCell ref="D2:D4"/>
    <mergeCell ref="E2:E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"/>
    </sheetView>
  </sheetViews>
  <sheetFormatPr defaultRowHeight="13.5"/>
  <cols>
    <col min="1" max="1" width="4.125" style="74" customWidth="1"/>
    <col min="2" max="2" width="8.5" style="74" customWidth="1"/>
    <col min="3" max="3" width="8.25" style="74" customWidth="1"/>
    <col min="4" max="4" width="5.75" style="74" customWidth="1"/>
    <col min="5" max="5" width="6" style="75" customWidth="1"/>
    <col min="6" max="6" width="11.375" style="74" customWidth="1"/>
    <col min="7" max="7" width="7.875" style="75" customWidth="1"/>
    <col min="8" max="8" width="8" style="75" customWidth="1"/>
    <col min="9" max="9" width="8.25" style="75" customWidth="1"/>
    <col min="10" max="10" width="9" style="75"/>
    <col min="11" max="11" width="5.25" style="74" customWidth="1"/>
    <col min="12" max="16384" width="9" style="74"/>
  </cols>
  <sheetData>
    <row r="1" spans="1:11" ht="36" customHeight="1">
      <c r="A1" s="300" t="s">
        <v>162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>
      <c r="A2" s="262" t="s">
        <v>1</v>
      </c>
      <c r="B2" s="262" t="s">
        <v>2</v>
      </c>
      <c r="C2" s="262" t="s">
        <v>3</v>
      </c>
      <c r="D2" s="262" t="s">
        <v>4</v>
      </c>
      <c r="E2" s="265" t="s">
        <v>5</v>
      </c>
      <c r="F2" s="290" t="s">
        <v>6</v>
      </c>
      <c r="G2" s="290"/>
      <c r="H2" s="290"/>
      <c r="I2" s="290"/>
      <c r="J2" s="279" t="s">
        <v>7</v>
      </c>
      <c r="K2" s="262" t="s">
        <v>8</v>
      </c>
    </row>
    <row r="3" spans="1:11" ht="29.45" customHeight="1">
      <c r="A3" s="263"/>
      <c r="B3" s="301"/>
      <c r="C3" s="301"/>
      <c r="D3" s="301"/>
      <c r="E3" s="266"/>
      <c r="F3" s="296" t="s">
        <v>431</v>
      </c>
      <c r="G3" s="296" t="s">
        <v>10</v>
      </c>
      <c r="H3" s="290"/>
      <c r="I3" s="290"/>
      <c r="J3" s="280"/>
      <c r="K3" s="263"/>
    </row>
    <row r="4" spans="1:11">
      <c r="A4" s="264"/>
      <c r="B4" s="302"/>
      <c r="C4" s="302"/>
      <c r="D4" s="302"/>
      <c r="E4" s="267"/>
      <c r="F4" s="290"/>
      <c r="G4" s="53" t="s">
        <v>432</v>
      </c>
      <c r="H4" s="53" t="s">
        <v>433</v>
      </c>
      <c r="I4" s="53" t="s">
        <v>434</v>
      </c>
      <c r="J4" s="281"/>
      <c r="K4" s="264"/>
    </row>
    <row r="5" spans="1:11">
      <c r="A5" s="77">
        <v>1</v>
      </c>
      <c r="B5" s="78" t="s">
        <v>483</v>
      </c>
      <c r="C5" s="18" t="s">
        <v>484</v>
      </c>
      <c r="D5" s="18" t="s">
        <v>485</v>
      </c>
      <c r="E5" s="18" t="s">
        <v>77</v>
      </c>
      <c r="F5" s="18">
        <v>75.599999999999994</v>
      </c>
      <c r="G5" s="22">
        <v>55</v>
      </c>
      <c r="H5" s="22">
        <v>60</v>
      </c>
      <c r="I5" s="87">
        <f t="shared" ref="I5:I10" si="0">AVERAGE(G5:H5)</f>
        <v>57.5</v>
      </c>
      <c r="J5" s="18">
        <f t="shared" ref="J5:J10" si="1">F5*0.4+I5*0.6</f>
        <v>64.739999999999995</v>
      </c>
      <c r="K5" s="76"/>
    </row>
    <row r="6" spans="1:11" s="70" customFormat="1">
      <c r="A6" s="77">
        <v>2</v>
      </c>
      <c r="B6" s="79" t="s">
        <v>486</v>
      </c>
      <c r="C6" s="80" t="s">
        <v>487</v>
      </c>
      <c r="D6" s="81" t="s">
        <v>485</v>
      </c>
      <c r="E6" s="81" t="s">
        <v>16</v>
      </c>
      <c r="F6" s="81">
        <v>64.7</v>
      </c>
      <c r="G6" s="82">
        <v>53.33</v>
      </c>
      <c r="H6" s="83">
        <v>50</v>
      </c>
      <c r="I6" s="87">
        <f t="shared" si="0"/>
        <v>51.664999999999999</v>
      </c>
      <c r="J6" s="22">
        <f t="shared" si="1"/>
        <v>56.878999999999998</v>
      </c>
      <c r="K6" s="88"/>
    </row>
    <row r="7" spans="1:11" s="70" customFormat="1">
      <c r="A7" s="77">
        <v>3</v>
      </c>
      <c r="B7" s="58" t="s">
        <v>488</v>
      </c>
      <c r="C7" s="56" t="s">
        <v>489</v>
      </c>
      <c r="D7" s="57" t="s">
        <v>485</v>
      </c>
      <c r="E7" s="57" t="s">
        <v>40</v>
      </c>
      <c r="F7" s="57">
        <v>0</v>
      </c>
      <c r="G7" s="54">
        <v>66</v>
      </c>
      <c r="H7" s="54">
        <v>58</v>
      </c>
      <c r="I7" s="87">
        <f t="shared" si="0"/>
        <v>62</v>
      </c>
      <c r="J7" s="22">
        <f t="shared" si="1"/>
        <v>37.200000000000003</v>
      </c>
      <c r="K7" s="88"/>
    </row>
    <row r="8" spans="1:11" s="71" customFormat="1" ht="15" customHeight="1">
      <c r="A8" s="77">
        <v>4</v>
      </c>
      <c r="B8" s="58" t="s">
        <v>490</v>
      </c>
      <c r="C8" s="59" t="s">
        <v>491</v>
      </c>
      <c r="D8" s="54" t="s">
        <v>485</v>
      </c>
      <c r="E8" s="54" t="s">
        <v>77</v>
      </c>
      <c r="F8" s="54">
        <v>0</v>
      </c>
      <c r="G8" s="54">
        <v>60.67</v>
      </c>
      <c r="H8" s="54">
        <v>60</v>
      </c>
      <c r="I8" s="87">
        <f t="shared" si="0"/>
        <v>60.335000000000001</v>
      </c>
      <c r="J8" s="22">
        <f t="shared" si="1"/>
        <v>36.201000000000001</v>
      </c>
      <c r="K8" s="63"/>
    </row>
    <row r="9" spans="1:11" s="71" customFormat="1" ht="15" customHeight="1">
      <c r="A9" s="77">
        <v>5</v>
      </c>
      <c r="B9" s="84" t="s">
        <v>492</v>
      </c>
      <c r="C9" s="59" t="s">
        <v>493</v>
      </c>
      <c r="D9" s="54" t="s">
        <v>485</v>
      </c>
      <c r="E9" s="54" t="s">
        <v>16</v>
      </c>
      <c r="F9" s="54">
        <v>0</v>
      </c>
      <c r="G9" s="54">
        <v>62</v>
      </c>
      <c r="H9" s="54">
        <v>55</v>
      </c>
      <c r="I9" s="87">
        <f t="shared" si="0"/>
        <v>58.5</v>
      </c>
      <c r="J9" s="22">
        <f t="shared" si="1"/>
        <v>35.1</v>
      </c>
      <c r="K9" s="89"/>
    </row>
    <row r="10" spans="1:11" s="72" customFormat="1" ht="15" customHeight="1">
      <c r="A10" s="77">
        <v>6</v>
      </c>
      <c r="B10" s="58" t="s">
        <v>494</v>
      </c>
      <c r="C10" s="59" t="s">
        <v>495</v>
      </c>
      <c r="D10" s="54" t="s">
        <v>485</v>
      </c>
      <c r="E10" s="54" t="s">
        <v>16</v>
      </c>
      <c r="F10" s="54">
        <v>0</v>
      </c>
      <c r="G10" s="54">
        <v>64.67</v>
      </c>
      <c r="H10" s="54">
        <v>50</v>
      </c>
      <c r="I10" s="87">
        <f t="shared" si="0"/>
        <v>57.335000000000001</v>
      </c>
      <c r="J10" s="22">
        <f t="shared" si="1"/>
        <v>34.401000000000003</v>
      </c>
      <c r="K10" s="63"/>
    </row>
    <row r="11" spans="1:11" s="73" customFormat="1" ht="15" customHeight="1">
      <c r="A11" s="77">
        <v>7</v>
      </c>
      <c r="B11" s="79" t="s">
        <v>496</v>
      </c>
      <c r="C11" s="85" t="s">
        <v>497</v>
      </c>
      <c r="D11" s="82" t="s">
        <v>485</v>
      </c>
      <c r="E11" s="82" t="s">
        <v>77</v>
      </c>
      <c r="F11" s="86"/>
      <c r="G11" s="82"/>
      <c r="H11" s="8" t="s">
        <v>482</v>
      </c>
      <c r="I11" s="82"/>
      <c r="J11" s="82"/>
      <c r="K11" s="90"/>
    </row>
    <row r="12" spans="1:11">
      <c r="A12" s="221" t="s">
        <v>90</v>
      </c>
      <c r="B12" s="221"/>
      <c r="C12" s="221"/>
      <c r="D12" s="221"/>
      <c r="E12" s="221"/>
      <c r="F12" s="221"/>
      <c r="G12" s="221"/>
      <c r="H12" s="221"/>
      <c r="I12" s="221"/>
      <c r="J12" s="221"/>
    </row>
  </sheetData>
  <mergeCells count="12">
    <mergeCell ref="F3:F4"/>
    <mergeCell ref="J2:J4"/>
    <mergeCell ref="K2:K4"/>
    <mergeCell ref="A1:K1"/>
    <mergeCell ref="F2:I2"/>
    <mergeCell ref="G3:I3"/>
    <mergeCell ref="A12:J12"/>
    <mergeCell ref="A2:A4"/>
    <mergeCell ref="B2:B4"/>
    <mergeCell ref="C2:C4"/>
    <mergeCell ref="D2:D4"/>
    <mergeCell ref="E2:E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7"/>
  <sheetViews>
    <sheetView topLeftCell="A10" workbookViewId="0">
      <selection sqref="A1:K1"/>
    </sheetView>
  </sheetViews>
  <sheetFormatPr defaultRowHeight="17.45" customHeight="1"/>
  <cols>
    <col min="1" max="1" width="3.75" style="52" customWidth="1"/>
    <col min="2" max="2" width="9" style="27"/>
    <col min="3" max="3" width="7.25" style="65" customWidth="1"/>
    <col min="4" max="4" width="6.75" style="27" customWidth="1"/>
    <col min="5" max="5" width="4.625" style="52" customWidth="1"/>
    <col min="6" max="6" width="11.5" style="27" customWidth="1"/>
    <col min="7" max="7" width="8.125" style="27" customWidth="1"/>
    <col min="8" max="8" width="7.75" style="52" customWidth="1"/>
    <col min="9" max="9" width="9.375" style="52" customWidth="1"/>
    <col min="10" max="10" width="8.125" style="27" customWidth="1"/>
    <col min="11" max="11" width="11.125" style="27" customWidth="1"/>
    <col min="12" max="16384" width="9" style="27"/>
  </cols>
  <sheetData>
    <row r="1" spans="1:12" ht="28.9" customHeight="1">
      <c r="A1" s="303" t="s">
        <v>162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66"/>
    </row>
    <row r="2" spans="1:12" ht="17.45" customHeight="1">
      <c r="A2" s="304" t="s">
        <v>1</v>
      </c>
      <c r="B2" s="290" t="s">
        <v>2</v>
      </c>
      <c r="C2" s="307" t="s">
        <v>3</v>
      </c>
      <c r="D2" s="290" t="s">
        <v>4</v>
      </c>
      <c r="E2" s="292" t="s">
        <v>5</v>
      </c>
      <c r="F2" s="290" t="s">
        <v>6</v>
      </c>
      <c r="G2" s="290"/>
      <c r="H2" s="290"/>
      <c r="I2" s="290"/>
      <c r="J2" s="290" t="s">
        <v>7</v>
      </c>
      <c r="K2" s="290" t="s">
        <v>8</v>
      </c>
    </row>
    <row r="3" spans="1:12" ht="28.15" customHeight="1">
      <c r="A3" s="305"/>
      <c r="B3" s="297"/>
      <c r="C3" s="307"/>
      <c r="D3" s="297"/>
      <c r="E3" s="293"/>
      <c r="F3" s="296" t="s">
        <v>431</v>
      </c>
      <c r="G3" s="296" t="s">
        <v>10</v>
      </c>
      <c r="H3" s="290"/>
      <c r="I3" s="290"/>
      <c r="J3" s="297"/>
      <c r="K3" s="290"/>
    </row>
    <row r="4" spans="1:12" ht="17.45" customHeight="1">
      <c r="A4" s="306"/>
      <c r="B4" s="297"/>
      <c r="C4" s="307"/>
      <c r="D4" s="297"/>
      <c r="E4" s="294"/>
      <c r="F4" s="290"/>
      <c r="G4" s="53" t="s">
        <v>432</v>
      </c>
      <c r="H4" s="53" t="s">
        <v>433</v>
      </c>
      <c r="I4" s="53" t="s">
        <v>434</v>
      </c>
      <c r="J4" s="297"/>
      <c r="K4" s="290"/>
    </row>
    <row r="5" spans="1:12" s="50" customFormat="1" ht="17.45" customHeight="1">
      <c r="A5" s="57">
        <v>1</v>
      </c>
      <c r="B5" s="58" t="s">
        <v>498</v>
      </c>
      <c r="C5" s="59" t="s">
        <v>499</v>
      </c>
      <c r="D5" s="54" t="s">
        <v>500</v>
      </c>
      <c r="E5" s="57" t="s">
        <v>16</v>
      </c>
      <c r="F5" s="57">
        <v>85.33</v>
      </c>
      <c r="G5" s="54">
        <v>80</v>
      </c>
      <c r="H5" s="54">
        <v>81</v>
      </c>
      <c r="I5" s="54">
        <f>AVERAGE(G5:H5)</f>
        <v>80.5</v>
      </c>
      <c r="J5" s="54">
        <f t="shared" ref="J5:J19" si="0">F5*0.4+I5*0.6</f>
        <v>82.432000000000002</v>
      </c>
      <c r="K5" s="67"/>
    </row>
    <row r="6" spans="1:12" s="51" customFormat="1" ht="17.45" customHeight="1">
      <c r="A6" s="54">
        <v>2</v>
      </c>
      <c r="B6" s="58" t="s">
        <v>501</v>
      </c>
      <c r="C6" s="59" t="s">
        <v>502</v>
      </c>
      <c r="D6" s="54" t="s">
        <v>500</v>
      </c>
      <c r="E6" s="54" t="s">
        <v>16</v>
      </c>
      <c r="F6" s="54">
        <v>81</v>
      </c>
      <c r="G6" s="54">
        <v>80</v>
      </c>
      <c r="H6" s="54">
        <v>82</v>
      </c>
      <c r="I6" s="54">
        <f>AVERAGE(G6:H6)</f>
        <v>81</v>
      </c>
      <c r="J6" s="54">
        <f t="shared" si="0"/>
        <v>81</v>
      </c>
      <c r="K6" s="67"/>
    </row>
    <row r="7" spans="1:12" s="50" customFormat="1" ht="17.45" customHeight="1">
      <c r="A7" s="54">
        <v>3</v>
      </c>
      <c r="B7" s="58" t="s">
        <v>503</v>
      </c>
      <c r="C7" s="59" t="s">
        <v>504</v>
      </c>
      <c r="D7" s="54" t="s">
        <v>500</v>
      </c>
      <c r="E7" s="54" t="s">
        <v>16</v>
      </c>
      <c r="F7" s="54">
        <v>79.7</v>
      </c>
      <c r="G7" s="54">
        <v>81</v>
      </c>
      <c r="H7" s="54">
        <v>81</v>
      </c>
      <c r="I7" s="54">
        <f>AVERAGE(G7:H7)</f>
        <v>81</v>
      </c>
      <c r="J7" s="54">
        <f t="shared" si="0"/>
        <v>80.48</v>
      </c>
      <c r="K7" s="67"/>
    </row>
    <row r="8" spans="1:12" s="50" customFormat="1" ht="17.45" customHeight="1">
      <c r="A8" s="57">
        <v>4</v>
      </c>
      <c r="B8" s="58" t="s">
        <v>505</v>
      </c>
      <c r="C8" s="59" t="s">
        <v>506</v>
      </c>
      <c r="D8" s="54" t="s">
        <v>500</v>
      </c>
      <c r="E8" s="54" t="s">
        <v>77</v>
      </c>
      <c r="F8" s="54">
        <v>80.67</v>
      </c>
      <c r="G8" s="54">
        <v>80</v>
      </c>
      <c r="H8" s="54">
        <v>80</v>
      </c>
      <c r="I8" s="54">
        <f>AVERAGE(G8:H8)</f>
        <v>80</v>
      </c>
      <c r="J8" s="54">
        <f t="shared" si="0"/>
        <v>80.268000000000001</v>
      </c>
      <c r="K8" s="67"/>
    </row>
    <row r="9" spans="1:12" s="50" customFormat="1" ht="17.45" customHeight="1">
      <c r="A9" s="54">
        <v>5</v>
      </c>
      <c r="B9" s="58" t="s">
        <v>507</v>
      </c>
      <c r="C9" s="59" t="s">
        <v>508</v>
      </c>
      <c r="D9" s="58" t="s">
        <v>500</v>
      </c>
      <c r="E9" s="58" t="s">
        <v>40</v>
      </c>
      <c r="F9" s="58">
        <v>73.3</v>
      </c>
      <c r="G9" s="59">
        <v>81.2</v>
      </c>
      <c r="H9" s="58" t="s">
        <v>509</v>
      </c>
      <c r="I9" s="54">
        <v>81.599999999999994</v>
      </c>
      <c r="J9" s="54">
        <f t="shared" si="0"/>
        <v>78.28</v>
      </c>
      <c r="K9" s="58"/>
    </row>
    <row r="10" spans="1:12" s="50" customFormat="1" ht="17.45" customHeight="1">
      <c r="A10" s="54">
        <v>6</v>
      </c>
      <c r="B10" s="58" t="s">
        <v>510</v>
      </c>
      <c r="C10" s="59" t="s">
        <v>511</v>
      </c>
      <c r="D10" s="54" t="s">
        <v>500</v>
      </c>
      <c r="E10" s="54" t="s">
        <v>16</v>
      </c>
      <c r="F10" s="54">
        <v>74.599999999999994</v>
      </c>
      <c r="G10" s="54">
        <v>80</v>
      </c>
      <c r="H10" s="54">
        <v>80</v>
      </c>
      <c r="I10" s="54">
        <f t="shared" ref="I10:I26" si="1">AVERAGE(G10:H10)</f>
        <v>80</v>
      </c>
      <c r="J10" s="54">
        <f t="shared" si="0"/>
        <v>77.84</v>
      </c>
      <c r="K10" s="68"/>
    </row>
    <row r="11" spans="1:12" ht="30" customHeight="1">
      <c r="A11" s="57">
        <v>7</v>
      </c>
      <c r="B11" s="58" t="s">
        <v>512</v>
      </c>
      <c r="C11" s="59" t="s">
        <v>513</v>
      </c>
      <c r="D11" s="54" t="s">
        <v>500</v>
      </c>
      <c r="E11" s="54" t="s">
        <v>66</v>
      </c>
      <c r="F11" s="54">
        <v>82.67</v>
      </c>
      <c r="G11" s="54">
        <v>70</v>
      </c>
      <c r="H11" s="54">
        <v>75</v>
      </c>
      <c r="I11" s="54">
        <f t="shared" si="1"/>
        <v>72.5</v>
      </c>
      <c r="J11" s="54">
        <f t="shared" si="0"/>
        <v>76.567999999999998</v>
      </c>
      <c r="K11" s="26" t="s">
        <v>310</v>
      </c>
    </row>
    <row r="12" spans="1:12" s="50" customFormat="1" ht="17.45" customHeight="1">
      <c r="A12" s="54">
        <v>8</v>
      </c>
      <c r="B12" s="58" t="s">
        <v>514</v>
      </c>
      <c r="C12" s="59" t="s">
        <v>515</v>
      </c>
      <c r="D12" s="54" t="s">
        <v>500</v>
      </c>
      <c r="E12" s="54" t="s">
        <v>16</v>
      </c>
      <c r="F12" s="54">
        <v>77.33</v>
      </c>
      <c r="G12" s="54">
        <v>75</v>
      </c>
      <c r="H12" s="54">
        <v>76</v>
      </c>
      <c r="I12" s="54">
        <f t="shared" si="1"/>
        <v>75.5</v>
      </c>
      <c r="J12" s="54">
        <f t="shared" si="0"/>
        <v>76.231999999999999</v>
      </c>
      <c r="K12" s="68"/>
    </row>
    <row r="13" spans="1:12" ht="29.25" customHeight="1">
      <c r="A13" s="54">
        <v>9</v>
      </c>
      <c r="B13" s="58" t="s">
        <v>516</v>
      </c>
      <c r="C13" s="59" t="s">
        <v>517</v>
      </c>
      <c r="D13" s="54" t="s">
        <v>500</v>
      </c>
      <c r="E13" s="54" t="s">
        <v>66</v>
      </c>
      <c r="F13" s="54">
        <v>71</v>
      </c>
      <c r="G13" s="54">
        <v>75</v>
      </c>
      <c r="H13" s="54">
        <v>80</v>
      </c>
      <c r="I13" s="54">
        <f t="shared" si="1"/>
        <v>77.5</v>
      </c>
      <c r="J13" s="54">
        <f t="shared" si="0"/>
        <v>74.900000000000006</v>
      </c>
      <c r="K13" s="26" t="s">
        <v>310</v>
      </c>
    </row>
    <row r="14" spans="1:12" s="50" customFormat="1" ht="17.45" customHeight="1">
      <c r="A14" s="57">
        <v>10</v>
      </c>
      <c r="B14" s="58" t="s">
        <v>518</v>
      </c>
      <c r="C14" s="59" t="s">
        <v>519</v>
      </c>
      <c r="D14" s="54" t="s">
        <v>500</v>
      </c>
      <c r="E14" s="54" t="s">
        <v>40</v>
      </c>
      <c r="F14" s="54">
        <v>75.599999999999994</v>
      </c>
      <c r="G14" s="54">
        <v>72.5</v>
      </c>
      <c r="H14" s="54">
        <v>72</v>
      </c>
      <c r="I14" s="54">
        <f t="shared" si="1"/>
        <v>72.25</v>
      </c>
      <c r="J14" s="54">
        <f t="shared" si="0"/>
        <v>73.59</v>
      </c>
      <c r="K14" s="67"/>
    </row>
    <row r="15" spans="1:12" s="50" customFormat="1" ht="17.45" customHeight="1">
      <c r="A15" s="54">
        <v>11</v>
      </c>
      <c r="B15" s="58" t="s">
        <v>520</v>
      </c>
      <c r="C15" s="59" t="s">
        <v>521</v>
      </c>
      <c r="D15" s="54" t="s">
        <v>500</v>
      </c>
      <c r="E15" s="54" t="s">
        <v>40</v>
      </c>
      <c r="F15" s="54">
        <v>71.7</v>
      </c>
      <c r="G15" s="54">
        <v>67.5</v>
      </c>
      <c r="H15" s="54">
        <v>75</v>
      </c>
      <c r="I15" s="54">
        <f t="shared" si="1"/>
        <v>71.25</v>
      </c>
      <c r="J15" s="54">
        <f t="shared" si="0"/>
        <v>71.430000000000007</v>
      </c>
      <c r="K15" s="67"/>
    </row>
    <row r="16" spans="1:12" ht="33.950000000000003" customHeight="1">
      <c r="A16" s="57">
        <v>12</v>
      </c>
      <c r="B16" s="58" t="s">
        <v>522</v>
      </c>
      <c r="C16" s="59" t="s">
        <v>523</v>
      </c>
      <c r="D16" s="54" t="s">
        <v>500</v>
      </c>
      <c r="E16" s="54" t="s">
        <v>66</v>
      </c>
      <c r="F16" s="54">
        <v>69.8</v>
      </c>
      <c r="G16" s="54">
        <v>70.5</v>
      </c>
      <c r="H16" s="54">
        <v>68</v>
      </c>
      <c r="I16" s="54">
        <f t="shared" si="1"/>
        <v>69.25</v>
      </c>
      <c r="J16" s="54">
        <f t="shared" si="0"/>
        <v>69.47</v>
      </c>
      <c r="K16" s="26" t="s">
        <v>310</v>
      </c>
    </row>
    <row r="17" spans="1:11" s="50" customFormat="1" ht="17.45" customHeight="1">
      <c r="A17" s="54">
        <v>13</v>
      </c>
      <c r="B17" s="58" t="s">
        <v>524</v>
      </c>
      <c r="C17" s="59" t="s">
        <v>525</v>
      </c>
      <c r="D17" s="54" t="s">
        <v>500</v>
      </c>
      <c r="E17" s="54" t="s">
        <v>16</v>
      </c>
      <c r="F17" s="54">
        <v>76.67</v>
      </c>
      <c r="G17" s="54">
        <v>70</v>
      </c>
      <c r="H17" s="54">
        <v>59</v>
      </c>
      <c r="I17" s="54">
        <f t="shared" si="1"/>
        <v>64.5</v>
      </c>
      <c r="J17" s="54">
        <f t="shared" si="0"/>
        <v>69.367999999999995</v>
      </c>
      <c r="K17" s="67"/>
    </row>
    <row r="18" spans="1:11" s="50" customFormat="1" ht="17.45" customHeight="1">
      <c r="A18" s="54">
        <v>14</v>
      </c>
      <c r="B18" s="58" t="s">
        <v>526</v>
      </c>
      <c r="C18" s="59" t="s">
        <v>527</v>
      </c>
      <c r="D18" s="54" t="s">
        <v>500</v>
      </c>
      <c r="E18" s="54" t="s">
        <v>77</v>
      </c>
      <c r="F18" s="54">
        <v>62.7</v>
      </c>
      <c r="G18" s="54">
        <v>70</v>
      </c>
      <c r="H18" s="54">
        <v>74</v>
      </c>
      <c r="I18" s="54">
        <f t="shared" si="1"/>
        <v>72</v>
      </c>
      <c r="J18" s="54">
        <f t="shared" si="0"/>
        <v>68.28</v>
      </c>
      <c r="K18" s="67"/>
    </row>
    <row r="19" spans="1:11" ht="17.45" customHeight="1">
      <c r="A19" s="54">
        <v>15</v>
      </c>
      <c r="B19" s="58" t="s">
        <v>528</v>
      </c>
      <c r="C19" s="59" t="s">
        <v>529</v>
      </c>
      <c r="D19" s="54" t="s">
        <v>500</v>
      </c>
      <c r="E19" s="54" t="s">
        <v>77</v>
      </c>
      <c r="F19" s="54">
        <v>69.33</v>
      </c>
      <c r="G19" s="54">
        <v>66.5</v>
      </c>
      <c r="H19" s="54">
        <v>68</v>
      </c>
      <c r="I19" s="54">
        <f t="shared" si="1"/>
        <v>67.25</v>
      </c>
      <c r="J19" s="54">
        <f t="shared" si="0"/>
        <v>68.081999999999994</v>
      </c>
      <c r="K19" s="67"/>
    </row>
    <row r="20" spans="1:11" ht="17.45" customHeight="1">
      <c r="A20" s="57">
        <v>16</v>
      </c>
      <c r="B20" s="58" t="s">
        <v>530</v>
      </c>
      <c r="C20" s="59" t="s">
        <v>531</v>
      </c>
      <c r="D20" s="54" t="s">
        <v>500</v>
      </c>
      <c r="E20" s="54" t="s">
        <v>77</v>
      </c>
      <c r="F20" s="54">
        <v>75.33</v>
      </c>
      <c r="G20" s="54">
        <v>67</v>
      </c>
      <c r="H20" s="54">
        <v>56</v>
      </c>
      <c r="I20" s="54">
        <f t="shared" si="1"/>
        <v>61.5</v>
      </c>
      <c r="J20" s="54">
        <f t="shared" ref="J20:J26" si="2">F20*0.4+I20*0.6</f>
        <v>67.031999999999996</v>
      </c>
      <c r="K20" s="67"/>
    </row>
    <row r="21" spans="1:11" ht="17.45" customHeight="1">
      <c r="A21" s="54">
        <v>17</v>
      </c>
      <c r="B21" s="58" t="s">
        <v>532</v>
      </c>
      <c r="C21" s="59" t="s">
        <v>533</v>
      </c>
      <c r="D21" s="54" t="s">
        <v>500</v>
      </c>
      <c r="E21" s="54" t="s">
        <v>77</v>
      </c>
      <c r="F21" s="54">
        <v>66.3</v>
      </c>
      <c r="G21" s="54">
        <v>75</v>
      </c>
      <c r="H21" s="54">
        <v>58</v>
      </c>
      <c r="I21" s="54">
        <f t="shared" si="1"/>
        <v>66.5</v>
      </c>
      <c r="J21" s="54">
        <f t="shared" si="2"/>
        <v>66.42</v>
      </c>
      <c r="K21" s="67"/>
    </row>
    <row r="22" spans="1:11" ht="17.45" customHeight="1">
      <c r="A22" s="54">
        <v>18</v>
      </c>
      <c r="B22" s="58" t="s">
        <v>534</v>
      </c>
      <c r="C22" s="59" t="s">
        <v>535</v>
      </c>
      <c r="D22" s="54" t="s">
        <v>500</v>
      </c>
      <c r="E22" s="54" t="s">
        <v>40</v>
      </c>
      <c r="F22" s="54">
        <v>75.7</v>
      </c>
      <c r="G22" s="54">
        <v>60</v>
      </c>
      <c r="H22" s="54">
        <v>59</v>
      </c>
      <c r="I22" s="54">
        <f t="shared" si="1"/>
        <v>59.5</v>
      </c>
      <c r="J22" s="54">
        <f t="shared" si="2"/>
        <v>65.98</v>
      </c>
      <c r="K22" s="67"/>
    </row>
    <row r="23" spans="1:11" ht="17.45" customHeight="1">
      <c r="A23" s="57">
        <v>19</v>
      </c>
      <c r="B23" s="58" t="s">
        <v>536</v>
      </c>
      <c r="C23" s="59" t="s">
        <v>537</v>
      </c>
      <c r="D23" s="54" t="s">
        <v>500</v>
      </c>
      <c r="E23" s="54" t="s">
        <v>16</v>
      </c>
      <c r="F23" s="54">
        <v>69.33</v>
      </c>
      <c r="G23" s="54">
        <v>59.5</v>
      </c>
      <c r="H23" s="54">
        <v>58</v>
      </c>
      <c r="I23" s="54">
        <f t="shared" si="1"/>
        <v>58.75</v>
      </c>
      <c r="J23" s="54">
        <f t="shared" si="2"/>
        <v>62.981999999999999</v>
      </c>
      <c r="K23" s="67"/>
    </row>
    <row r="24" spans="1:11" ht="17.45" customHeight="1">
      <c r="A24" s="54">
        <v>20</v>
      </c>
      <c r="B24" s="58" t="s">
        <v>538</v>
      </c>
      <c r="C24" s="59" t="s">
        <v>539</v>
      </c>
      <c r="D24" s="54" t="s">
        <v>500</v>
      </c>
      <c r="E24" s="54" t="s">
        <v>77</v>
      </c>
      <c r="F24" s="54">
        <v>50</v>
      </c>
      <c r="G24" s="54">
        <v>70</v>
      </c>
      <c r="H24" s="54">
        <v>72</v>
      </c>
      <c r="I24" s="54">
        <f t="shared" si="1"/>
        <v>71</v>
      </c>
      <c r="J24" s="54">
        <f t="shared" si="2"/>
        <v>62.6</v>
      </c>
      <c r="K24" s="67"/>
    </row>
    <row r="25" spans="1:11" ht="17.45" customHeight="1">
      <c r="A25" s="54">
        <v>21</v>
      </c>
      <c r="B25" s="58" t="s">
        <v>540</v>
      </c>
      <c r="C25" s="59" t="s">
        <v>541</v>
      </c>
      <c r="D25" s="54" t="s">
        <v>500</v>
      </c>
      <c r="E25" s="54" t="s">
        <v>77</v>
      </c>
      <c r="F25" s="54">
        <v>66</v>
      </c>
      <c r="G25" s="54">
        <v>60</v>
      </c>
      <c r="H25" s="54">
        <v>58</v>
      </c>
      <c r="I25" s="54">
        <f t="shared" si="1"/>
        <v>59</v>
      </c>
      <c r="J25" s="54">
        <f t="shared" si="2"/>
        <v>61.8</v>
      </c>
      <c r="K25" s="67"/>
    </row>
    <row r="26" spans="1:11" ht="17.45" customHeight="1">
      <c r="A26" s="57">
        <v>22</v>
      </c>
      <c r="B26" s="58" t="s">
        <v>542</v>
      </c>
      <c r="C26" s="59" t="s">
        <v>543</v>
      </c>
      <c r="D26" s="54" t="s">
        <v>500</v>
      </c>
      <c r="E26" s="54" t="s">
        <v>40</v>
      </c>
      <c r="F26" s="54">
        <v>0</v>
      </c>
      <c r="G26" s="54">
        <v>0</v>
      </c>
      <c r="H26" s="54">
        <v>58</v>
      </c>
      <c r="I26" s="54">
        <f t="shared" si="1"/>
        <v>29</v>
      </c>
      <c r="J26" s="54">
        <f t="shared" si="2"/>
        <v>17.399999999999999</v>
      </c>
      <c r="K26" s="69"/>
    </row>
    <row r="27" spans="1:11" ht="17.45" customHeight="1">
      <c r="A27" s="221" t="s">
        <v>90</v>
      </c>
      <c r="B27" s="221"/>
      <c r="C27" s="221"/>
      <c r="D27" s="221"/>
      <c r="E27" s="221"/>
      <c r="F27" s="221"/>
      <c r="G27" s="221"/>
      <c r="H27" s="221"/>
      <c r="I27" s="221"/>
      <c r="J27" s="221"/>
    </row>
  </sheetData>
  <mergeCells count="12">
    <mergeCell ref="F3:F4"/>
    <mergeCell ref="J2:J4"/>
    <mergeCell ref="K2:K4"/>
    <mergeCell ref="A1:K1"/>
    <mergeCell ref="F2:I2"/>
    <mergeCell ref="G3:I3"/>
    <mergeCell ref="A27:J27"/>
    <mergeCell ref="A2:A4"/>
    <mergeCell ref="B2:B4"/>
    <mergeCell ref="C2:C4"/>
    <mergeCell ref="D2:D4"/>
    <mergeCell ref="E2:E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H23" sqref="H23"/>
    </sheetView>
  </sheetViews>
  <sheetFormatPr defaultRowHeight="13.5"/>
  <cols>
    <col min="1" max="1" width="6.125" style="27" customWidth="1"/>
    <col min="2" max="2" width="8.5" style="27" customWidth="1"/>
    <col min="3" max="4" width="6.125" style="27" customWidth="1"/>
    <col min="5" max="5" width="6.125" style="52" customWidth="1"/>
    <col min="6" max="6" width="13.5" style="27" customWidth="1"/>
    <col min="7" max="9" width="6.125" style="27" customWidth="1"/>
    <col min="10" max="10" width="9.375" style="27" customWidth="1"/>
    <col min="11" max="11" width="9.25" style="27" customWidth="1"/>
    <col min="12" max="16384" width="9" style="27"/>
  </cols>
  <sheetData>
    <row r="1" spans="1:11" ht="39.75" customHeight="1">
      <c r="A1" s="308" t="s">
        <v>162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>
      <c r="A2" s="290" t="s">
        <v>1</v>
      </c>
      <c r="B2" s="290" t="s">
        <v>2</v>
      </c>
      <c r="C2" s="290" t="s">
        <v>3</v>
      </c>
      <c r="D2" s="290" t="s">
        <v>4</v>
      </c>
      <c r="E2" s="296" t="s">
        <v>5</v>
      </c>
      <c r="F2" s="290" t="s">
        <v>6</v>
      </c>
      <c r="G2" s="290"/>
      <c r="H2" s="290"/>
      <c r="I2" s="290"/>
      <c r="J2" s="290" t="s">
        <v>7</v>
      </c>
      <c r="K2" s="290" t="s">
        <v>8</v>
      </c>
    </row>
    <row r="3" spans="1:11" ht="33" customHeight="1">
      <c r="A3" s="290"/>
      <c r="B3" s="297"/>
      <c r="C3" s="297"/>
      <c r="D3" s="297"/>
      <c r="E3" s="296"/>
      <c r="F3" s="296" t="s">
        <v>431</v>
      </c>
      <c r="G3" s="296" t="s">
        <v>10</v>
      </c>
      <c r="H3" s="290"/>
      <c r="I3" s="290"/>
      <c r="J3" s="297"/>
      <c r="K3" s="290"/>
    </row>
    <row r="4" spans="1:11" ht="18.95" customHeight="1">
      <c r="A4" s="290"/>
      <c r="B4" s="297"/>
      <c r="C4" s="297"/>
      <c r="D4" s="297"/>
      <c r="E4" s="296"/>
      <c r="F4" s="290"/>
      <c r="G4" s="53" t="s">
        <v>432</v>
      </c>
      <c r="H4" s="53" t="s">
        <v>433</v>
      </c>
      <c r="I4" s="53" t="s">
        <v>434</v>
      </c>
      <c r="J4" s="297"/>
      <c r="K4" s="290"/>
    </row>
    <row r="5" spans="1:11" s="50" customFormat="1">
      <c r="A5" s="54">
        <v>1</v>
      </c>
      <c r="B5" s="55" t="s">
        <v>544</v>
      </c>
      <c r="C5" s="56" t="s">
        <v>545</v>
      </c>
      <c r="D5" s="57" t="s">
        <v>546</v>
      </c>
      <c r="E5" s="57" t="s">
        <v>16</v>
      </c>
      <c r="F5" s="57">
        <v>88</v>
      </c>
      <c r="G5" s="57">
        <v>73.3</v>
      </c>
      <c r="H5" s="57">
        <v>67</v>
      </c>
      <c r="I5" s="57">
        <f>AVERAGE(G5:H5)</f>
        <v>70.150000000000006</v>
      </c>
      <c r="J5" s="57">
        <f t="shared" ref="J5:J11" si="0">F5*0.4+I5*0.6</f>
        <v>77.290000000000006</v>
      </c>
      <c r="K5" s="60"/>
    </row>
    <row r="6" spans="1:11" s="50" customFormat="1" ht="15" customHeight="1">
      <c r="A6" s="54">
        <v>2</v>
      </c>
      <c r="B6" s="55" t="s">
        <v>547</v>
      </c>
      <c r="C6" s="56" t="s">
        <v>548</v>
      </c>
      <c r="D6" s="57" t="s">
        <v>546</v>
      </c>
      <c r="E6" s="57" t="s">
        <v>40</v>
      </c>
      <c r="F6" s="57">
        <v>73.3</v>
      </c>
      <c r="G6" s="57">
        <v>80.3</v>
      </c>
      <c r="H6" s="57">
        <v>57</v>
      </c>
      <c r="I6" s="57">
        <f>AVERAGE(G6:H6)</f>
        <v>68.650000000000006</v>
      </c>
      <c r="J6" s="57">
        <f t="shared" si="0"/>
        <v>70.510000000000005</v>
      </c>
      <c r="K6" s="61"/>
    </row>
    <row r="7" spans="1:11" s="51" customFormat="1" ht="15" customHeight="1">
      <c r="A7" s="54">
        <v>3</v>
      </c>
      <c r="B7" s="55" t="s">
        <v>549</v>
      </c>
      <c r="C7" s="56" t="s">
        <v>550</v>
      </c>
      <c r="D7" s="57" t="s">
        <v>546</v>
      </c>
      <c r="E7" s="57" t="s">
        <v>16</v>
      </c>
      <c r="F7" s="57">
        <v>68</v>
      </c>
      <c r="G7" s="57">
        <v>72.599999999999994</v>
      </c>
      <c r="H7" s="57">
        <v>60</v>
      </c>
      <c r="I7" s="57">
        <f>AVERAGE(G7:H7)</f>
        <v>66.3</v>
      </c>
      <c r="J7" s="57">
        <f t="shared" si="0"/>
        <v>66.98</v>
      </c>
      <c r="K7" s="62"/>
    </row>
    <row r="8" spans="1:11" ht="15" customHeight="1">
      <c r="A8" s="54">
        <v>4</v>
      </c>
      <c r="B8" s="58" t="s">
        <v>551</v>
      </c>
      <c r="C8" s="59" t="s">
        <v>552</v>
      </c>
      <c r="D8" s="54" t="s">
        <v>546</v>
      </c>
      <c r="E8" s="54" t="s">
        <v>16</v>
      </c>
      <c r="F8" s="54">
        <v>76.67</v>
      </c>
      <c r="G8" s="54">
        <v>47.6</v>
      </c>
      <c r="H8" s="54">
        <v>59</v>
      </c>
      <c r="I8" s="57">
        <f>AVERAGE(G8:H8)</f>
        <v>53.3</v>
      </c>
      <c r="J8" s="57">
        <f t="shared" si="0"/>
        <v>62.648000000000003</v>
      </c>
      <c r="K8" s="63"/>
    </row>
    <row r="9" spans="1:11" ht="15" customHeight="1">
      <c r="A9" s="54">
        <v>5</v>
      </c>
      <c r="B9" s="58" t="s">
        <v>553</v>
      </c>
      <c r="C9" s="59" t="s">
        <v>554</v>
      </c>
      <c r="D9" s="54" t="s">
        <v>546</v>
      </c>
      <c r="E9" s="59" t="s">
        <v>77</v>
      </c>
      <c r="F9" s="59">
        <v>60.8</v>
      </c>
      <c r="G9" s="54">
        <v>64.5</v>
      </c>
      <c r="H9" s="58" t="s">
        <v>555</v>
      </c>
      <c r="I9" s="57">
        <v>63.25</v>
      </c>
      <c r="J9" s="57">
        <f t="shared" si="0"/>
        <v>62.27</v>
      </c>
      <c r="K9" s="63"/>
    </row>
    <row r="10" spans="1:11" ht="45" customHeight="1">
      <c r="A10" s="54">
        <v>6</v>
      </c>
      <c r="B10" s="58" t="s">
        <v>556</v>
      </c>
      <c r="C10" s="54" t="s">
        <v>557</v>
      </c>
      <c r="D10" s="54" t="s">
        <v>546</v>
      </c>
      <c r="E10" s="54" t="s">
        <v>66</v>
      </c>
      <c r="F10" s="54">
        <v>64.3</v>
      </c>
      <c r="G10" s="54">
        <v>42.6</v>
      </c>
      <c r="H10" s="54">
        <v>62</v>
      </c>
      <c r="I10" s="57">
        <f>AVERAGE(G10:H10)</f>
        <v>52.3</v>
      </c>
      <c r="J10" s="57">
        <f t="shared" si="0"/>
        <v>57.1</v>
      </c>
      <c r="K10" s="64" t="s">
        <v>310</v>
      </c>
    </row>
    <row r="11" spans="1:11" ht="23.1" customHeight="1">
      <c r="A11" s="54">
        <v>7</v>
      </c>
      <c r="B11" s="58" t="s">
        <v>558</v>
      </c>
      <c r="C11" s="59" t="s">
        <v>559</v>
      </c>
      <c r="D11" s="54" t="s">
        <v>546</v>
      </c>
      <c r="E11" s="54" t="s">
        <v>40</v>
      </c>
      <c r="F11" s="54">
        <v>0</v>
      </c>
      <c r="G11" s="54">
        <v>0</v>
      </c>
      <c r="H11" s="54">
        <v>52</v>
      </c>
      <c r="I11" s="57">
        <f>AVERAGE(G11:H11)</f>
        <v>26</v>
      </c>
      <c r="J11" s="57">
        <f t="shared" si="0"/>
        <v>15.6</v>
      </c>
      <c r="K11" s="63"/>
    </row>
    <row r="12" spans="1:11" ht="21" customHeight="1">
      <c r="A12" s="221" t="s">
        <v>90</v>
      </c>
      <c r="B12" s="221"/>
      <c r="C12" s="221"/>
      <c r="D12" s="221"/>
      <c r="E12" s="221"/>
      <c r="F12" s="221"/>
      <c r="G12" s="221"/>
      <c r="H12" s="221"/>
      <c r="I12" s="221"/>
      <c r="J12" s="221"/>
    </row>
  </sheetData>
  <mergeCells count="12">
    <mergeCell ref="F3:F4"/>
    <mergeCell ref="J2:J4"/>
    <mergeCell ref="K2:K4"/>
    <mergeCell ref="A1:K1"/>
    <mergeCell ref="F2:I2"/>
    <mergeCell ref="G3:I3"/>
    <mergeCell ref="A12:J12"/>
    <mergeCell ref="A2:A4"/>
    <mergeCell ref="B2:B4"/>
    <mergeCell ref="C2:C4"/>
    <mergeCell ref="D2:D4"/>
    <mergeCell ref="E2:E4"/>
  </mergeCells>
  <phoneticPr fontId="27" type="noConversion"/>
  <printOptions gridLines="1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G13" sqref="G13"/>
    </sheetView>
  </sheetViews>
  <sheetFormatPr defaultColWidth="9" defaultRowHeight="13.5"/>
  <cols>
    <col min="9" max="9" width="9.5" customWidth="1"/>
    <col min="10" max="10" width="11.375" customWidth="1"/>
  </cols>
  <sheetData>
    <row r="1" spans="1:10" ht="18.75">
      <c r="A1" s="309" t="s">
        <v>560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>
      <c r="A2" s="310" t="s">
        <v>2</v>
      </c>
      <c r="B2" s="312" t="s">
        <v>3</v>
      </c>
      <c r="C2" s="310" t="s">
        <v>561</v>
      </c>
      <c r="D2" s="310" t="s">
        <v>562</v>
      </c>
      <c r="E2" s="310"/>
      <c r="F2" s="310"/>
      <c r="G2" s="310"/>
      <c r="H2" s="310"/>
      <c r="I2" s="310"/>
      <c r="J2" s="310"/>
    </row>
    <row r="3" spans="1:10">
      <c r="A3" s="311"/>
      <c r="B3" s="313"/>
      <c r="C3" s="310"/>
      <c r="D3" s="310" t="s">
        <v>563</v>
      </c>
      <c r="E3" s="310"/>
      <c r="F3" s="310" t="s">
        <v>564</v>
      </c>
      <c r="G3" s="310"/>
      <c r="H3" s="310"/>
      <c r="I3" s="310" t="s">
        <v>565</v>
      </c>
      <c r="J3" s="3" t="s">
        <v>566</v>
      </c>
    </row>
    <row r="4" spans="1:10">
      <c r="A4" s="311"/>
      <c r="B4" s="314"/>
      <c r="C4" s="311"/>
      <c r="D4" s="3" t="s">
        <v>567</v>
      </c>
      <c r="E4" s="3" t="s">
        <v>568</v>
      </c>
      <c r="F4" s="3" t="s">
        <v>569</v>
      </c>
      <c r="G4" s="3" t="s">
        <v>570</v>
      </c>
      <c r="H4" s="42" t="s">
        <v>571</v>
      </c>
      <c r="I4" s="310"/>
      <c r="J4" s="44" t="s">
        <v>572</v>
      </c>
    </row>
    <row r="5" spans="1:10">
      <c r="A5" s="3"/>
      <c r="B5" s="3"/>
      <c r="C5" s="3"/>
      <c r="D5" s="3"/>
      <c r="E5" s="3"/>
      <c r="F5" s="3"/>
      <c r="G5" s="3"/>
      <c r="H5" s="3"/>
      <c r="I5" s="3"/>
      <c r="J5" s="44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 t="s">
        <v>573</v>
      </c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48"/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>
      <c r="A25" s="48" t="s">
        <v>574</v>
      </c>
      <c r="B25" s="48"/>
      <c r="C25" s="48"/>
      <c r="D25" s="48"/>
      <c r="E25" s="48"/>
      <c r="F25" s="48"/>
      <c r="G25" s="48"/>
      <c r="H25" s="48"/>
      <c r="I25" s="48"/>
      <c r="J25" s="48"/>
    </row>
    <row r="26" spans="1:10">
      <c r="A26" s="33"/>
      <c r="B26" s="33"/>
      <c r="C26" s="33"/>
      <c r="D26" s="33"/>
      <c r="E26" s="33"/>
      <c r="F26" s="33"/>
      <c r="G26" s="33"/>
      <c r="H26" s="33"/>
      <c r="I26" s="49" t="s">
        <v>575</v>
      </c>
      <c r="J26" s="49"/>
    </row>
    <row r="27" spans="1:10">
      <c r="A27" s="33"/>
      <c r="B27" s="33"/>
      <c r="C27" s="33"/>
      <c r="D27" s="33"/>
      <c r="E27" s="33"/>
      <c r="F27" s="33"/>
      <c r="G27" s="33"/>
      <c r="H27" s="33"/>
      <c r="I27" s="33"/>
      <c r="J27" s="33"/>
    </row>
  </sheetData>
  <mergeCells count="8">
    <mergeCell ref="A1:J1"/>
    <mergeCell ref="D2:J2"/>
    <mergeCell ref="D3:E3"/>
    <mergeCell ref="F3:H3"/>
    <mergeCell ref="A2:A4"/>
    <mergeCell ref="B2:B4"/>
    <mergeCell ref="C2:C4"/>
    <mergeCell ref="I3:I4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A2" sqref="A2:A4"/>
    </sheetView>
  </sheetViews>
  <sheetFormatPr defaultColWidth="9" defaultRowHeight="13.5"/>
  <cols>
    <col min="2" max="2" width="6.5" customWidth="1"/>
    <col min="4" max="4" width="7.625" customWidth="1"/>
    <col min="8" max="8" width="11" customWidth="1"/>
    <col min="9" max="9" width="10.75" customWidth="1"/>
    <col min="10" max="10" width="10.625" customWidth="1"/>
  </cols>
  <sheetData>
    <row r="1" spans="1:13" ht="22.5">
      <c r="A1" s="315" t="s">
        <v>576</v>
      </c>
      <c r="B1" s="315"/>
      <c r="C1" s="315"/>
      <c r="D1" s="315"/>
      <c r="E1" s="316"/>
      <c r="F1" s="316"/>
      <c r="G1" s="316"/>
      <c r="H1" s="316"/>
      <c r="I1" s="316"/>
      <c r="J1" s="317"/>
      <c r="K1" s="317"/>
      <c r="L1" s="317"/>
      <c r="M1" s="317"/>
    </row>
    <row r="2" spans="1:13">
      <c r="A2" s="322" t="s">
        <v>2</v>
      </c>
      <c r="B2" s="322" t="s">
        <v>3</v>
      </c>
      <c r="C2" s="322" t="s">
        <v>561</v>
      </c>
      <c r="D2" s="318" t="s">
        <v>562</v>
      </c>
      <c r="E2" s="319"/>
      <c r="F2" s="319"/>
      <c r="G2" s="320"/>
      <c r="H2" s="38" t="s">
        <v>577</v>
      </c>
      <c r="I2" s="318" t="s">
        <v>578</v>
      </c>
      <c r="J2" s="321"/>
      <c r="K2" s="37" t="s">
        <v>579</v>
      </c>
      <c r="L2" s="37" t="s">
        <v>580</v>
      </c>
      <c r="M2" s="37" t="s">
        <v>8</v>
      </c>
    </row>
    <row r="3" spans="1:13" ht="27">
      <c r="A3" s="323"/>
      <c r="B3" s="323"/>
      <c r="C3" s="323"/>
      <c r="D3" s="39" t="s">
        <v>563</v>
      </c>
      <c r="E3" s="38" t="s">
        <v>564</v>
      </c>
      <c r="F3" s="38" t="s">
        <v>565</v>
      </c>
      <c r="G3" s="3" t="s">
        <v>566</v>
      </c>
      <c r="H3" s="40" t="s">
        <v>581</v>
      </c>
      <c r="I3" s="45" t="s">
        <v>582</v>
      </c>
      <c r="J3" s="46" t="s">
        <v>583</v>
      </c>
      <c r="K3" s="36"/>
      <c r="L3" s="36"/>
      <c r="M3" s="36"/>
    </row>
    <row r="4" spans="1:13">
      <c r="A4" s="324"/>
      <c r="B4" s="324"/>
      <c r="C4" s="324"/>
      <c r="D4" s="41"/>
      <c r="E4" s="42" t="s">
        <v>584</v>
      </c>
      <c r="F4" s="42" t="s">
        <v>584</v>
      </c>
      <c r="G4" s="43"/>
      <c r="H4" s="36"/>
      <c r="I4" s="35"/>
      <c r="J4" s="47"/>
      <c r="K4" s="36"/>
      <c r="L4" s="36"/>
      <c r="M4" s="36"/>
    </row>
    <row r="5" spans="1:13" ht="18" customHeight="1">
      <c r="A5" s="37"/>
      <c r="B5" s="37"/>
      <c r="C5" s="37"/>
      <c r="D5" s="37"/>
      <c r="E5" s="37"/>
      <c r="F5" s="37"/>
      <c r="G5" s="44"/>
      <c r="H5" s="37"/>
      <c r="I5" s="37"/>
      <c r="J5" s="47"/>
      <c r="K5" s="36"/>
      <c r="L5" s="36"/>
      <c r="M5" s="36"/>
    </row>
    <row r="6" spans="1:13" ht="18" customHeight="1">
      <c r="A6" s="37"/>
      <c r="B6" s="37"/>
      <c r="C6" s="37"/>
      <c r="D6" s="37"/>
      <c r="E6" s="37"/>
      <c r="F6" s="37"/>
      <c r="G6" s="37"/>
      <c r="H6" s="37"/>
      <c r="I6" s="37"/>
      <c r="J6" s="47"/>
      <c r="K6" s="36"/>
      <c r="L6" s="36"/>
      <c r="M6" s="36"/>
    </row>
    <row r="7" spans="1:13" ht="18" customHeight="1">
      <c r="A7" s="37"/>
      <c r="B7" s="37"/>
      <c r="C7" s="37"/>
      <c r="D7" s="37"/>
      <c r="E7" s="37"/>
      <c r="F7" s="37"/>
      <c r="G7" s="37"/>
      <c r="H7" s="37"/>
      <c r="I7" s="37"/>
      <c r="J7" s="47"/>
      <c r="K7" s="36"/>
      <c r="L7" s="36"/>
      <c r="M7" s="36"/>
    </row>
    <row r="8" spans="1:13" ht="18" customHeight="1">
      <c r="A8" s="37"/>
      <c r="B8" s="37"/>
      <c r="C8" s="37"/>
      <c r="D8" s="37"/>
      <c r="E8" s="37"/>
      <c r="F8" s="37"/>
      <c r="G8" s="37"/>
      <c r="H8" s="37"/>
      <c r="I8" s="37"/>
      <c r="J8" s="47"/>
      <c r="K8" s="36"/>
      <c r="L8" s="36"/>
      <c r="M8" s="36"/>
    </row>
    <row r="9" spans="1:13" ht="18" customHeight="1">
      <c r="A9" s="37"/>
      <c r="B9" s="37"/>
      <c r="C9" s="37"/>
      <c r="D9" s="37"/>
      <c r="E9" s="37"/>
      <c r="F9" s="37"/>
      <c r="G9" s="37"/>
      <c r="H9" s="37"/>
      <c r="I9" s="37"/>
      <c r="J9" s="47"/>
      <c r="K9" s="36"/>
      <c r="L9" s="36"/>
      <c r="M9" s="36"/>
    </row>
    <row r="10" spans="1:13" ht="18" customHeight="1">
      <c r="A10" s="37"/>
      <c r="B10" s="37"/>
      <c r="C10" s="37"/>
      <c r="D10" s="37"/>
      <c r="E10" s="37"/>
      <c r="F10" s="37"/>
      <c r="G10" s="37"/>
      <c r="H10" s="37"/>
      <c r="I10" s="37"/>
      <c r="J10" s="47"/>
      <c r="K10" s="36"/>
      <c r="L10" s="36"/>
      <c r="M10" s="36"/>
    </row>
    <row r="11" spans="1:13" ht="18" customHeight="1">
      <c r="A11" s="37"/>
      <c r="B11" s="37"/>
      <c r="C11" s="37"/>
      <c r="D11" s="37"/>
      <c r="E11" s="37"/>
      <c r="F11" s="37"/>
      <c r="G11" s="37"/>
      <c r="H11" s="37"/>
      <c r="I11" s="37"/>
      <c r="J11" s="47"/>
      <c r="K11" s="36"/>
      <c r="L11" s="36"/>
      <c r="M11" s="36"/>
    </row>
    <row r="12" spans="1:13" ht="18" customHeight="1">
      <c r="A12" s="37"/>
      <c r="B12" s="37"/>
      <c r="C12" s="37"/>
      <c r="D12" s="37"/>
      <c r="E12" s="37"/>
      <c r="F12" s="37"/>
      <c r="G12" s="37"/>
      <c r="H12" s="37"/>
      <c r="I12" s="37"/>
      <c r="J12" s="47"/>
      <c r="K12" s="36"/>
      <c r="L12" s="36"/>
      <c r="M12" s="36"/>
    </row>
    <row r="13" spans="1:13" ht="18" customHeight="1">
      <c r="A13" s="37"/>
      <c r="B13" s="37"/>
      <c r="C13" s="37"/>
      <c r="D13" s="37"/>
      <c r="E13" s="37"/>
      <c r="F13" s="37"/>
      <c r="G13" s="37"/>
      <c r="H13" s="37"/>
      <c r="I13" s="37"/>
      <c r="J13" s="47"/>
      <c r="K13" s="36"/>
      <c r="L13" s="36"/>
      <c r="M13" s="36"/>
    </row>
    <row r="14" spans="1:13" ht="18" customHeight="1">
      <c r="A14" s="37"/>
      <c r="B14" s="37"/>
      <c r="C14" s="37"/>
      <c r="D14" s="37"/>
      <c r="E14" s="37"/>
      <c r="F14" s="37"/>
      <c r="G14" s="37"/>
      <c r="H14" s="37"/>
      <c r="I14" s="37"/>
      <c r="J14" s="47"/>
      <c r="K14" s="36"/>
      <c r="L14" s="36"/>
      <c r="M14" s="36"/>
    </row>
    <row r="15" spans="1:13" ht="18" customHeight="1">
      <c r="A15" s="37"/>
      <c r="B15" s="37"/>
      <c r="C15" s="37"/>
      <c r="D15" s="37"/>
      <c r="E15" s="37"/>
      <c r="F15" s="37"/>
      <c r="G15" s="37"/>
      <c r="H15" s="37"/>
      <c r="I15" s="37"/>
      <c r="J15" s="47"/>
      <c r="K15" s="36"/>
      <c r="L15" s="36"/>
      <c r="M15" s="36"/>
    </row>
    <row r="16" spans="1:13" ht="18" customHeight="1">
      <c r="A16" s="37"/>
      <c r="B16" s="37"/>
      <c r="C16" s="37"/>
      <c r="D16" s="37"/>
      <c r="E16" s="37"/>
      <c r="F16" s="37"/>
      <c r="G16" s="37"/>
      <c r="H16" s="37"/>
      <c r="I16" s="37"/>
      <c r="J16" s="47"/>
      <c r="K16" s="36"/>
      <c r="L16" s="36"/>
      <c r="M16" s="36"/>
    </row>
    <row r="17" spans="1:13" ht="18" customHeight="1">
      <c r="A17" s="37"/>
      <c r="B17" s="37"/>
      <c r="C17" s="37"/>
      <c r="D17" s="37"/>
      <c r="E17" s="37"/>
      <c r="F17" s="37"/>
      <c r="G17" s="37"/>
      <c r="H17" s="37"/>
      <c r="I17" s="37"/>
      <c r="J17" s="47"/>
      <c r="K17" s="36"/>
      <c r="L17" s="36"/>
      <c r="M17" s="36"/>
    </row>
    <row r="18" spans="1:13" ht="18" customHeight="1">
      <c r="A18" s="37"/>
      <c r="B18" s="37"/>
      <c r="C18" s="37"/>
      <c r="D18" s="37"/>
      <c r="E18" s="37"/>
      <c r="F18" s="37"/>
      <c r="G18" s="37"/>
      <c r="H18" s="37"/>
      <c r="I18" s="37"/>
      <c r="J18" s="47"/>
      <c r="K18" s="36"/>
      <c r="L18" s="36"/>
      <c r="M18" s="36"/>
    </row>
    <row r="19" spans="1:13" ht="18" customHeight="1">
      <c r="A19" s="37"/>
      <c r="B19" s="37"/>
      <c r="C19" s="37"/>
      <c r="D19" s="37"/>
      <c r="E19" s="37"/>
      <c r="F19" s="37"/>
      <c r="G19" s="37"/>
      <c r="H19" s="37"/>
      <c r="I19" s="37"/>
      <c r="J19" s="47"/>
      <c r="K19" s="36"/>
      <c r="L19" s="36"/>
      <c r="M19" s="36"/>
    </row>
    <row r="20" spans="1:13" ht="18" customHeight="1">
      <c r="A20" s="37"/>
      <c r="B20" s="37"/>
      <c r="C20" s="37"/>
      <c r="D20" s="37"/>
      <c r="E20" s="37"/>
      <c r="F20" s="37"/>
      <c r="G20" s="37"/>
      <c r="H20" s="37"/>
      <c r="I20" s="37"/>
      <c r="J20" s="47"/>
      <c r="K20" s="36"/>
      <c r="L20" s="36"/>
      <c r="M20" s="36"/>
    </row>
    <row r="21" spans="1:13" ht="18" customHeight="1">
      <c r="A21" s="36"/>
      <c r="B21" s="36"/>
      <c r="C21" s="36"/>
      <c r="D21" s="36"/>
      <c r="E21" s="36"/>
      <c r="F21" s="36"/>
      <c r="G21" s="36"/>
      <c r="H21" s="36"/>
      <c r="I21" s="36"/>
      <c r="J21" s="47"/>
      <c r="K21" s="36"/>
      <c r="L21" s="36"/>
      <c r="M21" s="36"/>
    </row>
    <row r="22" spans="1:13" ht="18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8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8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8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8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8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8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8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8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8" customHeight="1"/>
    <row r="33" spans="1:1">
      <c r="A33" t="s">
        <v>585</v>
      </c>
    </row>
  </sheetData>
  <mergeCells count="6">
    <mergeCell ref="A1:M1"/>
    <mergeCell ref="D2:G2"/>
    <mergeCell ref="I2:J2"/>
    <mergeCell ref="A2:A4"/>
    <mergeCell ref="B2:B4"/>
    <mergeCell ref="C2:C4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6" sqref="C6:C7"/>
    </sheetView>
  </sheetViews>
  <sheetFormatPr defaultColWidth="9" defaultRowHeight="13.5"/>
  <cols>
    <col min="1" max="1" width="17.625" customWidth="1"/>
    <col min="2" max="2" width="20.75" customWidth="1"/>
    <col min="3" max="3" width="26.125" customWidth="1"/>
  </cols>
  <sheetData>
    <row r="1" spans="1:4" ht="18.75">
      <c r="A1" s="325" t="s">
        <v>586</v>
      </c>
      <c r="B1" s="326"/>
      <c r="C1" s="326"/>
      <c r="D1" s="326"/>
    </row>
    <row r="2" spans="1:4" ht="18.75">
      <c r="A2" s="309" t="s">
        <v>587</v>
      </c>
      <c r="B2" s="327"/>
      <c r="C2" s="327"/>
    </row>
    <row r="3" spans="1:4">
      <c r="A3" s="34" t="s">
        <v>2</v>
      </c>
      <c r="B3" s="3" t="s">
        <v>581</v>
      </c>
      <c r="C3" s="3" t="s">
        <v>580</v>
      </c>
      <c r="D3" s="3" t="s">
        <v>8</v>
      </c>
    </row>
    <row r="4" spans="1:4" ht="19.5" customHeight="1">
      <c r="A4" s="35"/>
      <c r="B4" s="36"/>
      <c r="C4" s="36"/>
      <c r="D4" s="36"/>
    </row>
    <row r="5" spans="1:4" ht="19.5" customHeight="1">
      <c r="A5" s="35"/>
      <c r="B5" s="36"/>
      <c r="C5" s="36"/>
      <c r="D5" s="36"/>
    </row>
    <row r="6" spans="1:4" ht="19.5" customHeight="1">
      <c r="A6" s="37"/>
      <c r="B6" s="36"/>
      <c r="C6" s="36"/>
      <c r="D6" s="36"/>
    </row>
    <row r="7" spans="1:4" ht="19.5" customHeight="1">
      <c r="A7" s="37"/>
      <c r="B7" s="36"/>
      <c r="C7" s="36"/>
      <c r="D7" s="36"/>
    </row>
    <row r="8" spans="1:4" ht="19.5" customHeight="1">
      <c r="A8" s="37"/>
      <c r="B8" s="36"/>
      <c r="C8" s="36"/>
      <c r="D8" s="36"/>
    </row>
    <row r="9" spans="1:4" ht="19.5" customHeight="1">
      <c r="A9" s="37"/>
      <c r="B9" s="36"/>
      <c r="C9" s="36"/>
      <c r="D9" s="36"/>
    </row>
    <row r="10" spans="1:4" ht="19.5" customHeight="1">
      <c r="A10" s="37"/>
      <c r="B10" s="36"/>
      <c r="C10" s="36"/>
      <c r="D10" s="36"/>
    </row>
    <row r="11" spans="1:4" ht="19.5" customHeight="1">
      <c r="A11" s="37"/>
      <c r="B11" s="36"/>
      <c r="C11" s="36"/>
      <c r="D11" s="36"/>
    </row>
    <row r="12" spans="1:4" ht="19.5" customHeight="1">
      <c r="A12" s="37"/>
      <c r="B12" s="36"/>
      <c r="C12" s="36"/>
      <c r="D12" s="36"/>
    </row>
    <row r="13" spans="1:4" ht="19.5" customHeight="1">
      <c r="A13" s="37"/>
      <c r="B13" s="36"/>
      <c r="C13" s="36"/>
      <c r="D13" s="36"/>
    </row>
    <row r="14" spans="1:4" ht="19.5" customHeight="1">
      <c r="A14" s="37"/>
      <c r="B14" s="36"/>
      <c r="C14" s="36"/>
      <c r="D14" s="36"/>
    </row>
    <row r="15" spans="1:4" ht="19.5" customHeight="1">
      <c r="A15" s="37"/>
      <c r="B15" s="36"/>
      <c r="C15" s="36"/>
      <c r="D15" s="36"/>
    </row>
    <row r="16" spans="1:4" ht="19.5" customHeight="1">
      <c r="A16" s="37"/>
      <c r="B16" s="36"/>
      <c r="C16" s="36"/>
      <c r="D16" s="36"/>
    </row>
    <row r="17" spans="1:4" ht="19.5" customHeight="1">
      <c r="A17" s="37"/>
      <c r="B17" s="36"/>
      <c r="C17" s="36"/>
      <c r="D17" s="36"/>
    </row>
    <row r="18" spans="1:4" ht="19.5" customHeight="1">
      <c r="A18" s="37"/>
      <c r="B18" s="36"/>
      <c r="C18" s="36"/>
      <c r="D18" s="36"/>
    </row>
    <row r="19" spans="1:4" ht="19.5" customHeight="1">
      <c r="A19" s="37"/>
      <c r="B19" s="36"/>
      <c r="C19" s="36"/>
      <c r="D19" s="36"/>
    </row>
    <row r="20" spans="1:4" ht="19.5" customHeight="1">
      <c r="A20" s="37"/>
      <c r="B20" s="36"/>
      <c r="C20" s="36"/>
      <c r="D20" s="36"/>
    </row>
    <row r="21" spans="1:4" ht="19.5" customHeight="1">
      <c r="A21" s="37"/>
      <c r="B21" s="36"/>
      <c r="C21" s="36"/>
      <c r="D21" s="36"/>
    </row>
    <row r="22" spans="1:4" ht="19.5" customHeight="1">
      <c r="A22" s="36"/>
      <c r="B22" s="36"/>
      <c r="C22" s="36"/>
      <c r="D22" s="36"/>
    </row>
    <row r="23" spans="1:4" ht="19.5" customHeight="1">
      <c r="A23" s="36"/>
      <c r="B23" s="36"/>
      <c r="C23" s="36"/>
      <c r="D23" s="36"/>
    </row>
    <row r="24" spans="1:4" ht="19.5" customHeight="1">
      <c r="A24" s="36"/>
      <c r="B24" s="36"/>
      <c r="C24" s="36"/>
      <c r="D24" s="36"/>
    </row>
    <row r="25" spans="1:4" ht="19.5" customHeight="1">
      <c r="A25" s="36"/>
      <c r="B25" s="36"/>
      <c r="C25" s="36"/>
      <c r="D25" s="36"/>
    </row>
    <row r="26" spans="1:4" ht="19.5" customHeight="1">
      <c r="A26" s="36"/>
      <c r="B26" s="36"/>
      <c r="C26" s="36"/>
      <c r="D26" s="36"/>
    </row>
    <row r="27" spans="1:4" ht="19.5" customHeight="1">
      <c r="A27" s="36"/>
      <c r="B27" s="36"/>
      <c r="C27" s="36"/>
      <c r="D27" s="36"/>
    </row>
    <row r="28" spans="1:4" ht="19.5" customHeight="1">
      <c r="A28" s="36"/>
      <c r="B28" s="36"/>
      <c r="C28" s="36"/>
      <c r="D28" s="36"/>
    </row>
    <row r="29" spans="1:4" ht="19.5" customHeight="1">
      <c r="A29" s="36"/>
      <c r="B29" s="36"/>
      <c r="C29" s="36"/>
      <c r="D29" s="36"/>
    </row>
    <row r="30" spans="1:4" ht="19.5" customHeight="1">
      <c r="A30" s="36"/>
      <c r="B30" s="36"/>
      <c r="C30" s="36"/>
      <c r="D30" s="36"/>
    </row>
    <row r="31" spans="1:4" ht="19.5" customHeight="1">
      <c r="A31" s="36"/>
      <c r="B31" s="36"/>
      <c r="C31" s="36"/>
      <c r="D31" s="36"/>
    </row>
    <row r="32" spans="1:4" ht="19.5" customHeight="1">
      <c r="A32" s="36"/>
      <c r="B32" s="36"/>
      <c r="C32" s="36"/>
      <c r="D32" s="36"/>
    </row>
    <row r="33" spans="1:4" ht="19.5" customHeight="1">
      <c r="A33" s="36"/>
      <c r="B33" s="36"/>
      <c r="C33" s="36"/>
      <c r="D33" s="36"/>
    </row>
  </sheetData>
  <mergeCells count="2">
    <mergeCell ref="A1:D1"/>
    <mergeCell ref="A2:C2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1"/>
    </sheetView>
  </sheetViews>
  <sheetFormatPr defaultColWidth="9" defaultRowHeight="13.5"/>
  <cols>
    <col min="1" max="1" width="23" customWidth="1"/>
    <col min="2" max="2" width="23.875" customWidth="1"/>
    <col min="3" max="3" width="24" customWidth="1"/>
  </cols>
  <sheetData>
    <row r="1" spans="1:3" ht="20.25">
      <c r="A1" s="328" t="s">
        <v>586</v>
      </c>
      <c r="B1" s="326"/>
      <c r="C1" s="326"/>
    </row>
    <row r="2" spans="1:3" ht="18.75">
      <c r="A2" s="309" t="s">
        <v>588</v>
      </c>
      <c r="B2" s="327"/>
      <c r="C2" s="327"/>
    </row>
    <row r="3" spans="1:3">
      <c r="A3" s="34" t="s">
        <v>2</v>
      </c>
      <c r="B3" s="3" t="s">
        <v>581</v>
      </c>
      <c r="C3" s="3" t="s">
        <v>580</v>
      </c>
    </row>
    <row r="4" spans="1:3" ht="21" customHeight="1">
      <c r="A4" s="35"/>
      <c r="B4" s="36"/>
      <c r="C4" s="36"/>
    </row>
    <row r="5" spans="1:3" ht="21" customHeight="1">
      <c r="A5" s="35"/>
      <c r="B5" s="36"/>
      <c r="C5" s="36"/>
    </row>
    <row r="6" spans="1:3" ht="21" customHeight="1">
      <c r="A6" s="37"/>
      <c r="B6" s="36"/>
      <c r="C6" s="36"/>
    </row>
    <row r="7" spans="1:3" ht="21" customHeight="1">
      <c r="A7" s="37"/>
      <c r="B7" s="36"/>
      <c r="C7" s="36"/>
    </row>
    <row r="8" spans="1:3" ht="21" customHeight="1">
      <c r="A8" s="37"/>
      <c r="B8" s="36"/>
      <c r="C8" s="36"/>
    </row>
    <row r="9" spans="1:3" ht="21" customHeight="1">
      <c r="A9" s="37"/>
      <c r="B9" s="36"/>
      <c r="C9" s="36"/>
    </row>
    <row r="10" spans="1:3" ht="21" customHeight="1">
      <c r="A10" s="37"/>
      <c r="B10" s="36"/>
      <c r="C10" s="36"/>
    </row>
    <row r="11" spans="1:3" ht="21" customHeight="1">
      <c r="A11" s="37"/>
      <c r="B11" s="36"/>
      <c r="C11" s="36"/>
    </row>
    <row r="12" spans="1:3" ht="21" customHeight="1">
      <c r="A12" s="37"/>
      <c r="B12" s="36"/>
      <c r="C12" s="36"/>
    </row>
    <row r="13" spans="1:3" ht="21" customHeight="1">
      <c r="A13" s="37"/>
      <c r="B13" s="36"/>
      <c r="C13" s="36"/>
    </row>
    <row r="14" spans="1:3" ht="21" customHeight="1">
      <c r="A14" s="37"/>
      <c r="B14" s="36"/>
      <c r="C14" s="36"/>
    </row>
    <row r="15" spans="1:3" ht="21" customHeight="1">
      <c r="A15" s="37"/>
      <c r="B15" s="36"/>
      <c r="C15" s="36"/>
    </row>
    <row r="16" spans="1:3" ht="21" customHeight="1">
      <c r="A16" s="37"/>
      <c r="B16" s="36"/>
      <c r="C16" s="36"/>
    </row>
    <row r="17" spans="1:3" ht="21" customHeight="1">
      <c r="A17" s="37"/>
      <c r="B17" s="36"/>
      <c r="C17" s="36"/>
    </row>
    <row r="18" spans="1:3" ht="21" customHeight="1">
      <c r="A18" s="37"/>
      <c r="B18" s="36"/>
      <c r="C18" s="36"/>
    </row>
    <row r="19" spans="1:3" ht="21" customHeight="1">
      <c r="A19" s="37"/>
      <c r="B19" s="36"/>
      <c r="C19" s="36"/>
    </row>
    <row r="20" spans="1:3" ht="21" customHeight="1">
      <c r="A20" s="37"/>
      <c r="B20" s="36"/>
      <c r="C20" s="36"/>
    </row>
    <row r="21" spans="1:3" ht="21" customHeight="1">
      <c r="A21" s="37"/>
      <c r="B21" s="36"/>
      <c r="C21" s="36"/>
    </row>
    <row r="22" spans="1:3" ht="21" customHeight="1">
      <c r="A22" s="36"/>
      <c r="B22" s="36"/>
      <c r="C22" s="36"/>
    </row>
    <row r="23" spans="1:3" ht="21" customHeight="1">
      <c r="A23" s="36"/>
      <c r="B23" s="36"/>
      <c r="C23" s="36"/>
    </row>
    <row r="24" spans="1:3" ht="21" customHeight="1">
      <c r="A24" s="36"/>
      <c r="B24" s="36"/>
      <c r="C24" s="36"/>
    </row>
    <row r="25" spans="1:3" ht="21" customHeight="1">
      <c r="A25" s="36"/>
      <c r="B25" s="36"/>
      <c r="C25" s="36"/>
    </row>
    <row r="26" spans="1:3" ht="21" customHeight="1">
      <c r="A26" s="36"/>
      <c r="B26" s="36"/>
      <c r="C26" s="36"/>
    </row>
    <row r="27" spans="1:3" ht="21" customHeight="1">
      <c r="A27" s="36"/>
      <c r="B27" s="36"/>
      <c r="C27" s="36"/>
    </row>
    <row r="28" spans="1:3" ht="21" customHeight="1">
      <c r="A28" s="36"/>
      <c r="B28" s="36"/>
      <c r="C28" s="36"/>
    </row>
    <row r="29" spans="1:3" ht="21" customHeight="1">
      <c r="A29" s="36"/>
      <c r="B29" s="36"/>
      <c r="C29" s="36"/>
    </row>
    <row r="30" spans="1:3" ht="21" customHeight="1">
      <c r="A30" s="36"/>
      <c r="B30" s="36"/>
      <c r="C30" s="36"/>
    </row>
    <row r="31" spans="1:3" ht="21" customHeight="1">
      <c r="A31" s="36"/>
      <c r="B31" s="36"/>
      <c r="C31" s="36"/>
    </row>
    <row r="32" spans="1:3" ht="21" customHeight="1">
      <c r="A32" s="36"/>
      <c r="B32" s="36"/>
      <c r="C32" s="36"/>
    </row>
    <row r="33" spans="1:3" ht="21" customHeight="1">
      <c r="A33" s="36"/>
      <c r="B33" s="36"/>
      <c r="C33" s="36"/>
    </row>
  </sheetData>
  <mergeCells count="2">
    <mergeCell ref="A1:C1"/>
    <mergeCell ref="A2:C2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opLeftCell="A25" workbookViewId="0">
      <selection activeCell="K40" sqref="K40"/>
    </sheetView>
  </sheetViews>
  <sheetFormatPr defaultColWidth="9.5" defaultRowHeight="19.149999999999999" customHeight="1"/>
  <cols>
    <col min="1" max="1" width="5.25" style="202" customWidth="1"/>
    <col min="2" max="2" width="9" style="202" customWidth="1"/>
    <col min="3" max="3" width="6.75" style="202" customWidth="1"/>
    <col min="4" max="4" width="6.875" style="202" customWidth="1"/>
    <col min="5" max="5" width="5.625" style="202" customWidth="1"/>
    <col min="6" max="6" width="10.875" style="202" customWidth="1"/>
    <col min="7" max="7" width="9" style="202" customWidth="1"/>
    <col min="8" max="8" width="12.5" style="202" customWidth="1"/>
    <col min="9" max="9" width="10.375" style="203" customWidth="1"/>
    <col min="10" max="10" width="8.625" style="204" customWidth="1"/>
    <col min="11" max="11" width="40.375" style="202" customWidth="1"/>
    <col min="12" max="16384" width="9.5" style="202"/>
  </cols>
  <sheetData>
    <row r="1" spans="1:10" ht="30" customHeight="1">
      <c r="A1" s="205"/>
      <c r="B1" s="230" t="s">
        <v>91</v>
      </c>
      <c r="C1" s="230"/>
      <c r="D1" s="230"/>
      <c r="E1" s="230"/>
      <c r="F1" s="230"/>
      <c r="G1" s="230"/>
      <c r="H1" s="230"/>
      <c r="I1" s="230"/>
      <c r="J1" s="230"/>
    </row>
    <row r="2" spans="1:10" s="199" customFormat="1" ht="19.149999999999999" customHeight="1">
      <c r="A2" s="233" t="s">
        <v>1</v>
      </c>
      <c r="B2" s="233" t="s">
        <v>2</v>
      </c>
      <c r="C2" s="233" t="s">
        <v>3</v>
      </c>
      <c r="D2" s="233" t="s">
        <v>4</v>
      </c>
      <c r="E2" s="228" t="s">
        <v>5</v>
      </c>
      <c r="F2" s="231" t="s">
        <v>6</v>
      </c>
      <c r="G2" s="232"/>
      <c r="H2" s="220"/>
      <c r="I2" s="225" t="s">
        <v>7</v>
      </c>
      <c r="J2" s="233" t="s">
        <v>8</v>
      </c>
    </row>
    <row r="3" spans="1:10" s="15" customFormat="1" ht="30" customHeight="1">
      <c r="A3" s="234"/>
      <c r="B3" s="234"/>
      <c r="C3" s="234"/>
      <c r="D3" s="234"/>
      <c r="E3" s="235"/>
      <c r="F3" s="228" t="s">
        <v>9</v>
      </c>
      <c r="G3" s="219" t="s">
        <v>10</v>
      </c>
      <c r="H3" s="220"/>
      <c r="I3" s="226"/>
      <c r="J3" s="234"/>
    </row>
    <row r="4" spans="1:10" s="199" customFormat="1" ht="15" customHeight="1">
      <c r="A4" s="229"/>
      <c r="B4" s="229"/>
      <c r="C4" s="229"/>
      <c r="D4" s="229"/>
      <c r="E4" s="236"/>
      <c r="F4" s="229"/>
      <c r="G4" s="113" t="s">
        <v>11</v>
      </c>
      <c r="H4" s="113" t="s">
        <v>12</v>
      </c>
      <c r="I4" s="227"/>
      <c r="J4" s="229"/>
    </row>
    <row r="5" spans="1:10" s="199" customFormat="1" ht="18" customHeight="1">
      <c r="A5" s="18">
        <v>1</v>
      </c>
      <c r="B5" s="206" t="s">
        <v>92</v>
      </c>
      <c r="C5" s="196" t="s">
        <v>93</v>
      </c>
      <c r="D5" s="18" t="s">
        <v>94</v>
      </c>
      <c r="E5" s="18" t="s">
        <v>16</v>
      </c>
      <c r="F5" s="18">
        <v>83</v>
      </c>
      <c r="G5" s="22" t="s">
        <v>77</v>
      </c>
      <c r="H5" s="22">
        <v>74.5</v>
      </c>
      <c r="I5" s="18">
        <f t="shared" ref="I5:I32" si="0">F5*0.4+H5*0.6</f>
        <v>77.900000000000006</v>
      </c>
      <c r="J5" s="198"/>
    </row>
    <row r="6" spans="1:10" s="15" customFormat="1" ht="15.75" customHeight="1">
      <c r="A6" s="22">
        <v>2</v>
      </c>
      <c r="B6" s="207" t="s">
        <v>95</v>
      </c>
      <c r="C6" s="31" t="s">
        <v>96</v>
      </c>
      <c r="D6" s="22" t="s">
        <v>94</v>
      </c>
      <c r="E6" s="22" t="s">
        <v>77</v>
      </c>
      <c r="F6" s="22">
        <v>82.7</v>
      </c>
      <c r="G6" s="22" t="s">
        <v>77</v>
      </c>
      <c r="H6" s="22">
        <v>71.5</v>
      </c>
      <c r="I6" s="22">
        <f t="shared" si="0"/>
        <v>75.98</v>
      </c>
      <c r="J6" s="111"/>
    </row>
    <row r="7" spans="1:10" s="15" customFormat="1" ht="16.5" customHeight="1">
      <c r="A7" s="18">
        <v>3</v>
      </c>
      <c r="B7" s="207" t="s">
        <v>97</v>
      </c>
      <c r="C7" s="31" t="s">
        <v>98</v>
      </c>
      <c r="D7" s="22" t="s">
        <v>94</v>
      </c>
      <c r="E7" s="22" t="s">
        <v>16</v>
      </c>
      <c r="F7" s="22">
        <v>82.66</v>
      </c>
      <c r="G7" s="22" t="s">
        <v>41</v>
      </c>
      <c r="H7" s="22">
        <v>71.5</v>
      </c>
      <c r="I7" s="22">
        <f t="shared" si="0"/>
        <v>75.963999999999999</v>
      </c>
      <c r="J7" s="111"/>
    </row>
    <row r="8" spans="1:10" s="15" customFormat="1" ht="16.5" customHeight="1">
      <c r="A8" s="22">
        <v>4</v>
      </c>
      <c r="B8" s="207" t="s">
        <v>99</v>
      </c>
      <c r="C8" s="31" t="s">
        <v>100</v>
      </c>
      <c r="D8" s="22" t="s">
        <v>94</v>
      </c>
      <c r="E8" s="22" t="s">
        <v>40</v>
      </c>
      <c r="F8" s="22">
        <v>77.7</v>
      </c>
      <c r="G8" s="22" t="s">
        <v>77</v>
      </c>
      <c r="H8" s="22">
        <v>70</v>
      </c>
      <c r="I8" s="22">
        <f t="shared" si="0"/>
        <v>73.08</v>
      </c>
      <c r="J8" s="111"/>
    </row>
    <row r="9" spans="1:10" s="15" customFormat="1" ht="19.149999999999999" customHeight="1">
      <c r="A9" s="18">
        <v>5</v>
      </c>
      <c r="B9" s="207" t="s">
        <v>101</v>
      </c>
      <c r="C9" s="31" t="s">
        <v>102</v>
      </c>
      <c r="D9" s="22" t="s">
        <v>94</v>
      </c>
      <c r="E9" s="22" t="s">
        <v>40</v>
      </c>
      <c r="F9" s="22">
        <v>76.7</v>
      </c>
      <c r="G9" s="22" t="s">
        <v>77</v>
      </c>
      <c r="H9" s="22">
        <v>70</v>
      </c>
      <c r="I9" s="22">
        <f t="shared" si="0"/>
        <v>72.680000000000007</v>
      </c>
      <c r="J9" s="111"/>
    </row>
    <row r="10" spans="1:10" s="15" customFormat="1" ht="19.149999999999999" customHeight="1">
      <c r="A10" s="22">
        <v>6</v>
      </c>
      <c r="B10" s="207" t="s">
        <v>103</v>
      </c>
      <c r="C10" s="31" t="s">
        <v>104</v>
      </c>
      <c r="D10" s="22" t="s">
        <v>94</v>
      </c>
      <c r="E10" s="22" t="s">
        <v>16</v>
      </c>
      <c r="F10" s="22">
        <v>79.599999999999994</v>
      </c>
      <c r="G10" s="22" t="s">
        <v>77</v>
      </c>
      <c r="H10" s="22">
        <v>65.5</v>
      </c>
      <c r="I10" s="22">
        <f t="shared" si="0"/>
        <v>71.14</v>
      </c>
      <c r="J10" s="111"/>
    </row>
    <row r="11" spans="1:10" s="15" customFormat="1" ht="19.149999999999999" customHeight="1">
      <c r="A11" s="18">
        <v>7</v>
      </c>
      <c r="B11" s="207" t="s">
        <v>105</v>
      </c>
      <c r="C11" s="31" t="s">
        <v>106</v>
      </c>
      <c r="D11" s="22" t="s">
        <v>94</v>
      </c>
      <c r="E11" s="22" t="s">
        <v>16</v>
      </c>
      <c r="F11" s="22">
        <v>74.599999999999994</v>
      </c>
      <c r="G11" s="22" t="s">
        <v>77</v>
      </c>
      <c r="H11" s="22">
        <v>67</v>
      </c>
      <c r="I11" s="22">
        <f t="shared" si="0"/>
        <v>70.040000000000006</v>
      </c>
      <c r="J11" s="31"/>
    </row>
    <row r="12" spans="1:10" s="15" customFormat="1" ht="19.149999999999999" customHeight="1">
      <c r="A12" s="22">
        <v>8</v>
      </c>
      <c r="B12" s="207" t="s">
        <v>107</v>
      </c>
      <c r="C12" s="31" t="s">
        <v>108</v>
      </c>
      <c r="D12" s="22" t="s">
        <v>94</v>
      </c>
      <c r="E12" s="22" t="s">
        <v>16</v>
      </c>
      <c r="F12" s="22">
        <v>76.3</v>
      </c>
      <c r="G12" s="22" t="s">
        <v>16</v>
      </c>
      <c r="H12" s="22">
        <v>65.5</v>
      </c>
      <c r="I12" s="22">
        <f t="shared" si="0"/>
        <v>69.819999999999993</v>
      </c>
      <c r="J12" s="111"/>
    </row>
    <row r="13" spans="1:10" s="15" customFormat="1" ht="19.149999999999999" customHeight="1">
      <c r="A13" s="18">
        <v>9</v>
      </c>
      <c r="B13" s="207" t="s">
        <v>109</v>
      </c>
      <c r="C13" s="31" t="s">
        <v>110</v>
      </c>
      <c r="D13" s="22" t="s">
        <v>94</v>
      </c>
      <c r="E13" s="22" t="s">
        <v>40</v>
      </c>
      <c r="F13" s="22">
        <v>78.33</v>
      </c>
      <c r="G13" s="22" t="s">
        <v>41</v>
      </c>
      <c r="H13" s="22">
        <v>64</v>
      </c>
      <c r="I13" s="22">
        <f t="shared" si="0"/>
        <v>69.731999999999999</v>
      </c>
      <c r="J13" s="111"/>
    </row>
    <row r="14" spans="1:10" s="15" customFormat="1" ht="19.149999999999999" customHeight="1">
      <c r="A14" s="22">
        <v>10</v>
      </c>
      <c r="B14" s="207" t="s">
        <v>111</v>
      </c>
      <c r="C14" s="31" t="s">
        <v>112</v>
      </c>
      <c r="D14" s="22" t="s">
        <v>94</v>
      </c>
      <c r="E14" s="22" t="s">
        <v>16</v>
      </c>
      <c r="F14" s="22">
        <v>69</v>
      </c>
      <c r="G14" s="22" t="s">
        <v>16</v>
      </c>
      <c r="H14" s="22">
        <v>68.5</v>
      </c>
      <c r="I14" s="22">
        <f t="shared" si="0"/>
        <v>68.7</v>
      </c>
      <c r="J14" s="111"/>
    </row>
    <row r="15" spans="1:10" s="15" customFormat="1" ht="19.149999999999999" customHeight="1">
      <c r="A15" s="18">
        <v>11</v>
      </c>
      <c r="B15" s="207" t="s">
        <v>113</v>
      </c>
      <c r="C15" s="31" t="s">
        <v>114</v>
      </c>
      <c r="D15" s="22" t="s">
        <v>94</v>
      </c>
      <c r="E15" s="22" t="s">
        <v>77</v>
      </c>
      <c r="F15" s="22">
        <v>75</v>
      </c>
      <c r="G15" s="22" t="s">
        <v>16</v>
      </c>
      <c r="H15" s="22">
        <v>64</v>
      </c>
      <c r="I15" s="22">
        <f t="shared" si="0"/>
        <v>68.400000000000006</v>
      </c>
      <c r="J15" s="111"/>
    </row>
    <row r="16" spans="1:10" s="15" customFormat="1" ht="19.149999999999999" customHeight="1">
      <c r="A16" s="22">
        <v>12</v>
      </c>
      <c r="B16" s="207" t="s">
        <v>115</v>
      </c>
      <c r="C16" s="31" t="s">
        <v>116</v>
      </c>
      <c r="D16" s="22" t="s">
        <v>94</v>
      </c>
      <c r="E16" s="22" t="s">
        <v>77</v>
      </c>
      <c r="F16" s="22">
        <v>65.3</v>
      </c>
      <c r="G16" s="22" t="s">
        <v>41</v>
      </c>
      <c r="H16" s="22">
        <v>68.5</v>
      </c>
      <c r="I16" s="22">
        <f t="shared" si="0"/>
        <v>67.22</v>
      </c>
      <c r="J16" s="111"/>
    </row>
    <row r="17" spans="1:10" s="15" customFormat="1" ht="19.149999999999999" customHeight="1">
      <c r="A17" s="18">
        <v>13</v>
      </c>
      <c r="B17" s="207" t="s">
        <v>117</v>
      </c>
      <c r="C17" s="31" t="s">
        <v>118</v>
      </c>
      <c r="D17" s="22" t="s">
        <v>94</v>
      </c>
      <c r="E17" s="22" t="s">
        <v>77</v>
      </c>
      <c r="F17" s="22">
        <v>67</v>
      </c>
      <c r="G17" s="22" t="s">
        <v>16</v>
      </c>
      <c r="H17" s="22">
        <v>67</v>
      </c>
      <c r="I17" s="22">
        <f t="shared" si="0"/>
        <v>67</v>
      </c>
      <c r="J17" s="111"/>
    </row>
    <row r="18" spans="1:10" s="15" customFormat="1" ht="19.149999999999999" customHeight="1">
      <c r="A18" s="22">
        <v>14</v>
      </c>
      <c r="B18" s="207" t="s">
        <v>119</v>
      </c>
      <c r="C18" s="31" t="s">
        <v>120</v>
      </c>
      <c r="D18" s="22" t="s">
        <v>94</v>
      </c>
      <c r="E18" s="22" t="s">
        <v>16</v>
      </c>
      <c r="F18" s="22">
        <v>68</v>
      </c>
      <c r="G18" s="22" t="s">
        <v>77</v>
      </c>
      <c r="H18" s="22">
        <v>64</v>
      </c>
      <c r="I18" s="22">
        <f t="shared" si="0"/>
        <v>65.599999999999994</v>
      </c>
      <c r="J18" s="111"/>
    </row>
    <row r="19" spans="1:10" s="15" customFormat="1" ht="17.25" customHeight="1">
      <c r="A19" s="18">
        <v>15</v>
      </c>
      <c r="B19" s="207" t="s">
        <v>121</v>
      </c>
      <c r="C19" s="31" t="s">
        <v>122</v>
      </c>
      <c r="D19" s="22" t="s">
        <v>94</v>
      </c>
      <c r="E19" s="22" t="s">
        <v>40</v>
      </c>
      <c r="F19" s="22">
        <v>64.7</v>
      </c>
      <c r="G19" s="22" t="s">
        <v>77</v>
      </c>
      <c r="H19" s="22">
        <v>65.5</v>
      </c>
      <c r="I19" s="22">
        <f t="shared" si="0"/>
        <v>65.180000000000007</v>
      </c>
      <c r="J19" s="111"/>
    </row>
    <row r="20" spans="1:10" s="17" customFormat="1" ht="19.149999999999999" customHeight="1">
      <c r="A20" s="22">
        <v>16</v>
      </c>
      <c r="B20" s="207" t="s">
        <v>123</v>
      </c>
      <c r="C20" s="31" t="s">
        <v>124</v>
      </c>
      <c r="D20" s="22" t="s">
        <v>94</v>
      </c>
      <c r="E20" s="22" t="s">
        <v>40</v>
      </c>
      <c r="F20" s="22">
        <v>57.3</v>
      </c>
      <c r="G20" s="22" t="s">
        <v>16</v>
      </c>
      <c r="H20" s="22">
        <v>70</v>
      </c>
      <c r="I20" s="22">
        <f t="shared" si="0"/>
        <v>64.92</v>
      </c>
      <c r="J20" s="111"/>
    </row>
    <row r="21" spans="1:10" s="17" customFormat="1" ht="19.149999999999999" customHeight="1">
      <c r="A21" s="18">
        <v>17</v>
      </c>
      <c r="B21" s="207" t="s">
        <v>125</v>
      </c>
      <c r="C21" s="31" t="s">
        <v>126</v>
      </c>
      <c r="D21" s="22" t="s">
        <v>94</v>
      </c>
      <c r="E21" s="22" t="s">
        <v>16</v>
      </c>
      <c r="F21" s="22">
        <v>70.3</v>
      </c>
      <c r="G21" s="22" t="s">
        <v>40</v>
      </c>
      <c r="H21" s="22">
        <v>61</v>
      </c>
      <c r="I21" s="22">
        <f t="shared" si="0"/>
        <v>64.72</v>
      </c>
      <c r="J21" s="111"/>
    </row>
    <row r="22" spans="1:10" s="17" customFormat="1" ht="19.149999999999999" customHeight="1">
      <c r="A22" s="22">
        <v>18</v>
      </c>
      <c r="B22" s="207" t="s">
        <v>127</v>
      </c>
      <c r="C22" s="31" t="s">
        <v>128</v>
      </c>
      <c r="D22" s="22" t="s">
        <v>94</v>
      </c>
      <c r="E22" s="22" t="s">
        <v>16</v>
      </c>
      <c r="F22" s="22">
        <v>61.3</v>
      </c>
      <c r="G22" s="22" t="s">
        <v>41</v>
      </c>
      <c r="H22" s="22">
        <v>67</v>
      </c>
      <c r="I22" s="22">
        <f t="shared" si="0"/>
        <v>64.72</v>
      </c>
      <c r="J22" s="111"/>
    </row>
    <row r="23" spans="1:10" s="17" customFormat="1" ht="19.149999999999999" customHeight="1">
      <c r="A23" s="18">
        <v>19</v>
      </c>
      <c r="B23" s="207" t="s">
        <v>129</v>
      </c>
      <c r="C23" s="31" t="s">
        <v>130</v>
      </c>
      <c r="D23" s="22" t="s">
        <v>94</v>
      </c>
      <c r="E23" s="22" t="s">
        <v>16</v>
      </c>
      <c r="F23" s="22">
        <v>70</v>
      </c>
      <c r="G23" s="22" t="s">
        <v>77</v>
      </c>
      <c r="H23" s="22">
        <v>61</v>
      </c>
      <c r="I23" s="22">
        <f t="shared" si="0"/>
        <v>64.599999999999994</v>
      </c>
      <c r="J23" s="111"/>
    </row>
    <row r="24" spans="1:10" s="17" customFormat="1" ht="19.149999999999999" customHeight="1">
      <c r="A24" s="22">
        <v>20</v>
      </c>
      <c r="B24" s="207" t="s">
        <v>131</v>
      </c>
      <c r="C24" s="31" t="s">
        <v>132</v>
      </c>
      <c r="D24" s="22" t="s">
        <v>94</v>
      </c>
      <c r="E24" s="22" t="s">
        <v>16</v>
      </c>
      <c r="F24" s="22">
        <v>66.7</v>
      </c>
      <c r="G24" s="22" t="s">
        <v>77</v>
      </c>
      <c r="H24" s="22">
        <v>62.5</v>
      </c>
      <c r="I24" s="22">
        <f t="shared" si="0"/>
        <v>64.180000000000007</v>
      </c>
      <c r="J24" s="111"/>
    </row>
    <row r="25" spans="1:10" s="17" customFormat="1" ht="19.149999999999999" customHeight="1">
      <c r="A25" s="18">
        <v>21</v>
      </c>
      <c r="B25" s="207" t="s">
        <v>133</v>
      </c>
      <c r="C25" s="31" t="s">
        <v>134</v>
      </c>
      <c r="D25" s="22" t="s">
        <v>94</v>
      </c>
      <c r="E25" s="22" t="s">
        <v>77</v>
      </c>
      <c r="F25" s="22">
        <v>66.3</v>
      </c>
      <c r="G25" s="22" t="s">
        <v>41</v>
      </c>
      <c r="H25" s="22">
        <v>61</v>
      </c>
      <c r="I25" s="22">
        <f t="shared" si="0"/>
        <v>63.12</v>
      </c>
      <c r="J25" s="111"/>
    </row>
    <row r="26" spans="1:10" s="17" customFormat="1" ht="19.149999999999999" customHeight="1">
      <c r="A26" s="22">
        <v>22</v>
      </c>
      <c r="B26" s="207" t="s">
        <v>135</v>
      </c>
      <c r="C26" s="31" t="s">
        <v>136</v>
      </c>
      <c r="D26" s="22" t="s">
        <v>94</v>
      </c>
      <c r="E26" s="22" t="s">
        <v>16</v>
      </c>
      <c r="F26" s="22">
        <v>61.7</v>
      </c>
      <c r="G26" s="22" t="s">
        <v>77</v>
      </c>
      <c r="H26" s="22">
        <v>62.5</v>
      </c>
      <c r="I26" s="22">
        <f t="shared" si="0"/>
        <v>62.18</v>
      </c>
      <c r="J26" s="111"/>
    </row>
    <row r="27" spans="1:10" s="17" customFormat="1" ht="19.149999999999999" customHeight="1">
      <c r="A27" s="18">
        <v>23</v>
      </c>
      <c r="B27" s="207" t="s">
        <v>137</v>
      </c>
      <c r="C27" s="22" t="s">
        <v>138</v>
      </c>
      <c r="D27" s="22" t="s">
        <v>94</v>
      </c>
      <c r="E27" s="22" t="s">
        <v>16</v>
      </c>
      <c r="F27" s="22">
        <v>70</v>
      </c>
      <c r="G27" s="22" t="s">
        <v>77</v>
      </c>
      <c r="H27" s="22">
        <v>54</v>
      </c>
      <c r="I27" s="22">
        <f t="shared" si="0"/>
        <v>60.4</v>
      </c>
      <c r="J27" s="22"/>
    </row>
    <row r="28" spans="1:10" s="17" customFormat="1" ht="19.149999999999999" customHeight="1">
      <c r="A28" s="22">
        <v>24</v>
      </c>
      <c r="B28" s="207" t="s">
        <v>139</v>
      </c>
      <c r="C28" s="31" t="s">
        <v>140</v>
      </c>
      <c r="D28" s="22" t="s">
        <v>94</v>
      </c>
      <c r="E28" s="22" t="s">
        <v>16</v>
      </c>
      <c r="F28" s="22">
        <v>69.599999999999994</v>
      </c>
      <c r="G28" s="22" t="s">
        <v>16</v>
      </c>
      <c r="H28" s="22">
        <v>50</v>
      </c>
      <c r="I28" s="22">
        <f t="shared" si="0"/>
        <v>57.84</v>
      </c>
      <c r="J28" s="111"/>
    </row>
    <row r="29" spans="1:10" s="17" customFormat="1" ht="19.149999999999999" customHeight="1">
      <c r="A29" s="18">
        <v>25</v>
      </c>
      <c r="B29" s="207" t="s">
        <v>141</v>
      </c>
      <c r="C29" s="31" t="s">
        <v>142</v>
      </c>
      <c r="D29" s="22" t="s">
        <v>94</v>
      </c>
      <c r="E29" s="22" t="s">
        <v>77</v>
      </c>
      <c r="F29" s="22">
        <v>62.7</v>
      </c>
      <c r="G29" s="22" t="s">
        <v>41</v>
      </c>
      <c r="H29" s="22">
        <v>50</v>
      </c>
      <c r="I29" s="22">
        <f t="shared" si="0"/>
        <v>55.08</v>
      </c>
      <c r="J29" s="111"/>
    </row>
    <row r="30" spans="1:10" s="17" customFormat="1" ht="19.149999999999999" customHeight="1">
      <c r="A30" s="22">
        <v>26</v>
      </c>
      <c r="B30" s="207" t="s">
        <v>143</v>
      </c>
      <c r="C30" s="31" t="s">
        <v>144</v>
      </c>
      <c r="D30" s="22" t="s">
        <v>94</v>
      </c>
      <c r="E30" s="22" t="s">
        <v>40</v>
      </c>
      <c r="F30" s="22">
        <v>0</v>
      </c>
      <c r="G30" s="22" t="s">
        <v>41</v>
      </c>
      <c r="H30" s="22">
        <v>68.5</v>
      </c>
      <c r="I30" s="22">
        <f t="shared" si="0"/>
        <v>41.1</v>
      </c>
      <c r="J30" s="22"/>
    </row>
    <row r="31" spans="1:10" s="17" customFormat="1" ht="19.149999999999999" customHeight="1">
      <c r="A31" s="18">
        <v>27</v>
      </c>
      <c r="B31" s="207" t="s">
        <v>145</v>
      </c>
      <c r="C31" s="31" t="s">
        <v>146</v>
      </c>
      <c r="D31" s="22" t="s">
        <v>94</v>
      </c>
      <c r="E31" s="22" t="s">
        <v>16</v>
      </c>
      <c r="F31" s="22">
        <v>0</v>
      </c>
      <c r="G31" s="22" t="s">
        <v>41</v>
      </c>
      <c r="H31" s="22">
        <v>54</v>
      </c>
      <c r="I31" s="22">
        <f t="shared" si="0"/>
        <v>32.4</v>
      </c>
      <c r="J31" s="22"/>
    </row>
    <row r="32" spans="1:10" s="17" customFormat="1" ht="19.149999999999999" customHeight="1">
      <c r="A32" s="22">
        <v>28</v>
      </c>
      <c r="B32" s="207" t="s">
        <v>147</v>
      </c>
      <c r="C32" s="31" t="s">
        <v>148</v>
      </c>
      <c r="D32" s="22" t="s">
        <v>94</v>
      </c>
      <c r="E32" s="22" t="s">
        <v>16</v>
      </c>
      <c r="F32" s="22">
        <v>0</v>
      </c>
      <c r="G32" s="22" t="s">
        <v>41</v>
      </c>
      <c r="H32" s="22">
        <v>50</v>
      </c>
      <c r="I32" s="22">
        <f t="shared" si="0"/>
        <v>30</v>
      </c>
      <c r="J32" s="22"/>
    </row>
    <row r="33" spans="1:10" s="17" customFormat="1" ht="18" customHeight="1">
      <c r="A33" s="18">
        <v>29</v>
      </c>
      <c r="B33" s="206" t="s">
        <v>149</v>
      </c>
      <c r="C33" s="196" t="s">
        <v>150</v>
      </c>
      <c r="D33" s="18" t="s">
        <v>94</v>
      </c>
      <c r="E33" s="18" t="s">
        <v>16</v>
      </c>
      <c r="F33" s="22">
        <v>0</v>
      </c>
      <c r="G33" s="22" t="s">
        <v>41</v>
      </c>
      <c r="H33" s="22">
        <v>0</v>
      </c>
      <c r="I33" s="18">
        <v>0</v>
      </c>
      <c r="J33" s="22"/>
    </row>
    <row r="34" spans="1:10" s="200" customFormat="1" ht="15.75" customHeight="1">
      <c r="A34" s="22">
        <v>30</v>
      </c>
      <c r="B34" s="208" t="s">
        <v>151</v>
      </c>
      <c r="C34" s="13" t="s">
        <v>152</v>
      </c>
      <c r="D34" s="8" t="s">
        <v>153</v>
      </c>
      <c r="E34" s="8" t="s">
        <v>16</v>
      </c>
      <c r="F34" s="8"/>
      <c r="G34" s="8"/>
      <c r="H34" s="8" t="s">
        <v>72</v>
      </c>
      <c r="I34" s="8"/>
      <c r="J34" s="8" t="s">
        <v>63</v>
      </c>
    </row>
    <row r="35" spans="1:10" s="200" customFormat="1" ht="15" customHeight="1">
      <c r="A35" s="18">
        <v>31</v>
      </c>
      <c r="B35" s="208" t="s">
        <v>154</v>
      </c>
      <c r="C35" s="13" t="s">
        <v>155</v>
      </c>
      <c r="D35" s="8" t="s">
        <v>94</v>
      </c>
      <c r="E35" s="8" t="s">
        <v>77</v>
      </c>
      <c r="F35" s="8"/>
      <c r="G35" s="8"/>
      <c r="H35" s="8" t="s">
        <v>16</v>
      </c>
      <c r="I35" s="8"/>
      <c r="J35" s="8" t="s">
        <v>63</v>
      </c>
    </row>
    <row r="36" spans="1:10" s="201" customFormat="1" ht="15" customHeight="1">
      <c r="A36" s="22">
        <v>32</v>
      </c>
      <c r="B36" s="208" t="s">
        <v>156</v>
      </c>
      <c r="C36" s="13" t="s">
        <v>157</v>
      </c>
      <c r="D36" s="8" t="s">
        <v>94</v>
      </c>
      <c r="E36" s="8" t="s">
        <v>16</v>
      </c>
      <c r="F36" s="8"/>
      <c r="G36" s="8"/>
      <c r="H36" s="8" t="s">
        <v>66</v>
      </c>
      <c r="I36" s="8"/>
      <c r="J36" s="8" t="s">
        <v>63</v>
      </c>
    </row>
    <row r="37" spans="1:10" s="201" customFormat="1" ht="12.75" customHeight="1">
      <c r="A37" s="18">
        <v>33</v>
      </c>
      <c r="B37" s="208" t="s">
        <v>158</v>
      </c>
      <c r="C37" s="13" t="s">
        <v>159</v>
      </c>
      <c r="D37" s="8" t="s">
        <v>94</v>
      </c>
      <c r="E37" s="8" t="s">
        <v>16</v>
      </c>
      <c r="F37" s="8"/>
      <c r="G37" s="8"/>
      <c r="H37" s="8" t="s">
        <v>66</v>
      </c>
      <c r="I37" s="8"/>
      <c r="J37" s="8" t="s">
        <v>63</v>
      </c>
    </row>
    <row r="38" spans="1:10" s="201" customFormat="1" ht="12.75" customHeight="1">
      <c r="A38" s="22">
        <v>34</v>
      </c>
      <c r="B38" s="208" t="s">
        <v>160</v>
      </c>
      <c r="C38" s="13" t="s">
        <v>161</v>
      </c>
      <c r="D38" s="8" t="s">
        <v>94</v>
      </c>
      <c r="E38" s="8" t="s">
        <v>16</v>
      </c>
      <c r="F38" s="8"/>
      <c r="G38" s="8"/>
      <c r="H38" s="8" t="s">
        <v>66</v>
      </c>
      <c r="I38" s="8"/>
      <c r="J38" s="8" t="s">
        <v>63</v>
      </c>
    </row>
    <row r="39" spans="1:10" ht="19.149999999999999" customHeight="1">
      <c r="A39" s="221" t="s">
        <v>90</v>
      </c>
      <c r="B39" s="221"/>
      <c r="C39" s="221"/>
      <c r="D39" s="221"/>
      <c r="E39" s="221"/>
      <c r="F39" s="221"/>
      <c r="G39" s="221"/>
      <c r="H39" s="221"/>
      <c r="I39" s="221"/>
      <c r="J39" s="221"/>
    </row>
  </sheetData>
  <autoFilter ref="C1:C39"/>
  <mergeCells count="12">
    <mergeCell ref="I2:I4"/>
    <mergeCell ref="J2:J4"/>
    <mergeCell ref="B1:J1"/>
    <mergeCell ref="F2:H2"/>
    <mergeCell ref="G3:H3"/>
    <mergeCell ref="A39:J39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15" sqref="D15"/>
    </sheetView>
  </sheetViews>
  <sheetFormatPr defaultColWidth="9" defaultRowHeight="13.5"/>
  <cols>
    <col min="1" max="3" width="20.375" customWidth="1"/>
    <col min="4" max="4" width="25" customWidth="1"/>
    <col min="5" max="5" width="19.625" customWidth="1"/>
    <col min="6" max="6" width="17.125" customWidth="1"/>
  </cols>
  <sheetData>
    <row r="1" spans="1:6" ht="20.25">
      <c r="A1" s="328" t="s">
        <v>586</v>
      </c>
      <c r="B1" s="328"/>
      <c r="C1" s="328"/>
      <c r="D1" s="329"/>
      <c r="E1" s="329"/>
      <c r="F1" s="329"/>
    </row>
    <row r="2" spans="1:6" ht="18.75">
      <c r="A2" s="309" t="s">
        <v>589</v>
      </c>
      <c r="B2" s="309"/>
      <c r="C2" s="309"/>
      <c r="D2" s="330"/>
      <c r="E2" s="330"/>
      <c r="F2" s="33"/>
    </row>
    <row r="3" spans="1:6">
      <c r="A3" s="34" t="s">
        <v>2</v>
      </c>
      <c r="B3" s="34" t="s">
        <v>3</v>
      </c>
      <c r="C3" s="34" t="s">
        <v>561</v>
      </c>
      <c r="D3" s="3" t="s">
        <v>581</v>
      </c>
      <c r="E3" s="3" t="s">
        <v>580</v>
      </c>
      <c r="F3" s="3" t="s">
        <v>8</v>
      </c>
    </row>
    <row r="4" spans="1:6" ht="21" customHeight="1">
      <c r="A4" s="35"/>
      <c r="B4" s="35"/>
      <c r="C4" s="35"/>
      <c r="D4" s="36"/>
      <c r="E4" s="36"/>
      <c r="F4" s="36"/>
    </row>
    <row r="5" spans="1:6" ht="21" customHeight="1">
      <c r="A5" s="35"/>
      <c r="B5" s="35"/>
      <c r="C5" s="35"/>
      <c r="D5" s="36"/>
      <c r="E5" s="36"/>
      <c r="F5" s="36"/>
    </row>
    <row r="6" spans="1:6" ht="21" customHeight="1">
      <c r="A6" s="37"/>
      <c r="B6" s="37"/>
      <c r="C6" s="37"/>
      <c r="D6" s="36"/>
      <c r="E6" s="36"/>
      <c r="F6" s="36"/>
    </row>
    <row r="7" spans="1:6" ht="21" customHeight="1">
      <c r="A7" s="37"/>
      <c r="B7" s="37"/>
      <c r="C7" s="37"/>
      <c r="D7" s="36"/>
      <c r="E7" s="36"/>
      <c r="F7" s="36"/>
    </row>
    <row r="8" spans="1:6" ht="21" customHeight="1">
      <c r="A8" s="37"/>
      <c r="B8" s="37"/>
      <c r="C8" s="37"/>
      <c r="D8" s="36"/>
      <c r="E8" s="36"/>
      <c r="F8" s="36"/>
    </row>
    <row r="9" spans="1:6" ht="21" customHeight="1">
      <c r="A9" s="37"/>
      <c r="B9" s="37"/>
      <c r="C9" s="37"/>
      <c r="D9" s="36"/>
      <c r="E9" s="36"/>
      <c r="F9" s="36"/>
    </row>
    <row r="10" spans="1:6" ht="21" customHeight="1">
      <c r="A10" s="37"/>
      <c r="B10" s="37"/>
      <c r="C10" s="37"/>
      <c r="D10" s="36"/>
      <c r="E10" s="36"/>
      <c r="F10" s="36"/>
    </row>
    <row r="11" spans="1:6" ht="21" customHeight="1">
      <c r="A11" s="37"/>
      <c r="B11" s="37"/>
      <c r="C11" s="37"/>
      <c r="D11" s="36"/>
      <c r="E11" s="36"/>
      <c r="F11" s="36"/>
    </row>
    <row r="12" spans="1:6" ht="21" customHeight="1">
      <c r="A12" s="37"/>
      <c r="B12" s="37"/>
      <c r="C12" s="37"/>
      <c r="D12" s="36"/>
      <c r="E12" s="36"/>
      <c r="F12" s="36"/>
    </row>
    <row r="13" spans="1:6" ht="21" customHeight="1">
      <c r="A13" s="37"/>
      <c r="B13" s="37"/>
      <c r="C13" s="37"/>
      <c r="D13" s="36"/>
      <c r="E13" s="36"/>
      <c r="F13" s="36"/>
    </row>
    <row r="14" spans="1:6" ht="21" customHeight="1">
      <c r="A14" s="37"/>
      <c r="B14" s="37"/>
      <c r="C14" s="37"/>
      <c r="D14" s="36"/>
      <c r="E14" s="36"/>
      <c r="F14" s="36"/>
    </row>
    <row r="15" spans="1:6" ht="21" customHeight="1">
      <c r="A15" s="37"/>
      <c r="B15" s="37"/>
      <c r="C15" s="37"/>
      <c r="D15" s="36"/>
      <c r="E15" s="36"/>
      <c r="F15" s="36"/>
    </row>
    <row r="16" spans="1:6" ht="21" customHeight="1">
      <c r="A16" s="37"/>
      <c r="B16" s="37"/>
      <c r="C16" s="37"/>
      <c r="D16" s="36"/>
      <c r="E16" s="36"/>
      <c r="F16" s="36"/>
    </row>
    <row r="17" spans="1:6" ht="21" customHeight="1">
      <c r="A17" s="37"/>
      <c r="B17" s="37"/>
      <c r="C17" s="37"/>
      <c r="D17" s="36"/>
      <c r="E17" s="36"/>
      <c r="F17" s="36"/>
    </row>
    <row r="18" spans="1:6" ht="21" customHeight="1">
      <c r="A18" s="37"/>
      <c r="B18" s="37"/>
      <c r="C18" s="37"/>
      <c r="D18" s="36"/>
      <c r="E18" s="36"/>
      <c r="F18" s="36"/>
    </row>
    <row r="19" spans="1:6" ht="21" customHeight="1">
      <c r="A19" s="37"/>
      <c r="B19" s="37"/>
      <c r="C19" s="37"/>
      <c r="D19" s="36"/>
      <c r="E19" s="36"/>
      <c r="F19" s="36"/>
    </row>
    <row r="20" spans="1:6" ht="21" customHeight="1">
      <c r="A20" s="37"/>
      <c r="B20" s="37"/>
      <c r="C20" s="37"/>
      <c r="D20" s="36"/>
      <c r="E20" s="36"/>
      <c r="F20" s="36"/>
    </row>
    <row r="21" spans="1:6" ht="21" customHeight="1">
      <c r="A21" s="37"/>
      <c r="B21" s="37"/>
      <c r="C21" s="37"/>
      <c r="D21" s="36"/>
      <c r="E21" s="36"/>
      <c r="F21" s="36"/>
    </row>
    <row r="22" spans="1:6" ht="21" customHeight="1">
      <c r="A22" s="36"/>
      <c r="B22" s="36"/>
      <c r="C22" s="36"/>
      <c r="D22" s="36"/>
      <c r="E22" s="36"/>
      <c r="F22" s="36"/>
    </row>
    <row r="23" spans="1:6" ht="21" customHeight="1">
      <c r="A23" s="36"/>
      <c r="B23" s="36"/>
      <c r="C23" s="36"/>
      <c r="D23" s="36"/>
      <c r="E23" s="36"/>
      <c r="F23" s="36"/>
    </row>
    <row r="24" spans="1:6" ht="21" customHeight="1">
      <c r="A24" s="36"/>
      <c r="B24" s="36"/>
      <c r="C24" s="36"/>
      <c r="D24" s="36"/>
      <c r="E24" s="36"/>
      <c r="F24" s="36"/>
    </row>
    <row r="25" spans="1:6" ht="21" customHeight="1">
      <c r="A25" s="36"/>
      <c r="B25" s="36"/>
      <c r="C25" s="36"/>
      <c r="D25" s="36"/>
      <c r="E25" s="36"/>
      <c r="F25" s="36"/>
    </row>
    <row r="26" spans="1:6" ht="21" customHeight="1">
      <c r="A26" s="36"/>
      <c r="B26" s="36"/>
      <c r="C26" s="36"/>
      <c r="D26" s="36"/>
      <c r="E26" s="36"/>
      <c r="F26" s="36"/>
    </row>
    <row r="27" spans="1:6" ht="21" customHeight="1">
      <c r="A27" s="36"/>
      <c r="B27" s="36"/>
      <c r="C27" s="36"/>
      <c r="D27" s="36"/>
      <c r="E27" s="36"/>
      <c r="F27" s="36"/>
    </row>
    <row r="28" spans="1:6" ht="21" customHeight="1">
      <c r="A28" s="36"/>
      <c r="B28" s="36"/>
      <c r="C28" s="36"/>
      <c r="D28" s="36"/>
      <c r="E28" s="36"/>
      <c r="F28" s="36"/>
    </row>
    <row r="29" spans="1:6" ht="21" customHeight="1">
      <c r="A29" s="36"/>
      <c r="B29" s="36"/>
      <c r="C29" s="36"/>
      <c r="D29" s="36"/>
      <c r="E29" s="36"/>
      <c r="F29" s="36"/>
    </row>
    <row r="30" spans="1:6" ht="21" customHeight="1">
      <c r="A30" s="36"/>
      <c r="B30" s="36"/>
      <c r="C30" s="36"/>
      <c r="D30" s="36"/>
      <c r="E30" s="36"/>
      <c r="F30" s="36"/>
    </row>
    <row r="31" spans="1:6" ht="21" customHeight="1">
      <c r="A31" s="36"/>
      <c r="B31" s="36"/>
      <c r="C31" s="36"/>
      <c r="D31" s="36"/>
      <c r="E31" s="36"/>
      <c r="F31" s="36"/>
    </row>
    <row r="32" spans="1:6" ht="21" customHeight="1">
      <c r="A32" s="36"/>
      <c r="B32" s="36"/>
      <c r="C32" s="36"/>
      <c r="D32" s="36"/>
      <c r="E32" s="36"/>
      <c r="F32" s="36"/>
    </row>
    <row r="33" spans="1:6" ht="21" customHeight="1">
      <c r="A33" s="36"/>
      <c r="B33" s="36"/>
      <c r="C33" s="36"/>
      <c r="D33" s="36"/>
      <c r="E33" s="36"/>
      <c r="F33" s="36"/>
    </row>
  </sheetData>
  <mergeCells count="2">
    <mergeCell ref="A1:F1"/>
    <mergeCell ref="A2:E2"/>
  </mergeCells>
  <phoneticPr fontId="2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1"/>
  <sheetViews>
    <sheetView topLeftCell="A3" workbookViewId="0">
      <selection activeCell="L22" sqref="L22"/>
    </sheetView>
  </sheetViews>
  <sheetFormatPr defaultColWidth="8.875" defaultRowHeight="18.600000000000001" customHeight="1"/>
  <cols>
    <col min="1" max="3" width="7.625" style="17" customWidth="1"/>
    <col min="4" max="4" width="11.75" style="17" customWidth="1"/>
    <col min="5" max="5" width="7.625" style="17" customWidth="1"/>
    <col min="6" max="6" width="13.125" style="17" customWidth="1"/>
    <col min="7" max="7" width="12.125" style="17" customWidth="1"/>
    <col min="8" max="8" width="8.25" style="17" customWidth="1"/>
    <col min="9" max="9" width="8.75" style="17" customWidth="1"/>
    <col min="10" max="16384" width="8.875" style="17"/>
  </cols>
  <sheetData>
    <row r="1" spans="1:10" ht="18.75">
      <c r="A1" s="332" t="s">
        <v>162</v>
      </c>
      <c r="B1" s="332"/>
      <c r="C1" s="332"/>
      <c r="D1" s="332"/>
      <c r="E1" s="332"/>
      <c r="F1" s="332"/>
      <c r="G1" s="332"/>
      <c r="H1" s="332"/>
      <c r="I1" s="332"/>
      <c r="J1" s="16"/>
    </row>
    <row r="2" spans="1:10" ht="18.600000000000001" customHeight="1">
      <c r="A2" s="333" t="s">
        <v>1</v>
      </c>
      <c r="B2" s="334" t="s">
        <v>2</v>
      </c>
      <c r="C2" s="334" t="s">
        <v>3</v>
      </c>
      <c r="D2" s="334" t="s">
        <v>590</v>
      </c>
      <c r="E2" s="335" t="s">
        <v>591</v>
      </c>
      <c r="F2" s="331" t="s">
        <v>6</v>
      </c>
      <c r="G2" s="331"/>
      <c r="H2" s="331" t="s">
        <v>7</v>
      </c>
      <c r="I2" s="331" t="s">
        <v>8</v>
      </c>
    </row>
    <row r="3" spans="1:10" ht="18.600000000000001" customHeight="1">
      <c r="A3" s="333"/>
      <c r="B3" s="334"/>
      <c r="C3" s="334"/>
      <c r="D3" s="334"/>
      <c r="E3" s="336"/>
      <c r="F3" s="338" t="s">
        <v>431</v>
      </c>
      <c r="G3" s="339" t="s">
        <v>592</v>
      </c>
      <c r="H3" s="331"/>
      <c r="I3" s="331"/>
    </row>
    <row r="4" spans="1:10" ht="27.95" customHeight="1">
      <c r="A4" s="333"/>
      <c r="B4" s="334"/>
      <c r="C4" s="334"/>
      <c r="D4" s="334"/>
      <c r="E4" s="337"/>
      <c r="F4" s="331"/>
      <c r="G4" s="340"/>
      <c r="H4" s="331"/>
      <c r="I4" s="331"/>
    </row>
    <row r="5" spans="1:10" s="15" customFormat="1" ht="18.600000000000001" customHeight="1">
      <c r="A5" s="22">
        <v>1</v>
      </c>
      <c r="B5" s="28" t="s">
        <v>593</v>
      </c>
      <c r="C5" s="24" t="s">
        <v>594</v>
      </c>
      <c r="D5" s="25" t="s">
        <v>595</v>
      </c>
      <c r="E5" s="18" t="s">
        <v>16</v>
      </c>
      <c r="F5" s="22">
        <v>79</v>
      </c>
      <c r="G5" s="18">
        <v>91.3</v>
      </c>
      <c r="H5" s="29">
        <f t="shared" ref="H5:H20" si="0">F5*0.4+G5*0.6</f>
        <v>86.38</v>
      </c>
      <c r="I5" s="22"/>
    </row>
    <row r="6" spans="1:10" s="15" customFormat="1" ht="18.600000000000001" customHeight="1">
      <c r="A6" s="22">
        <v>2</v>
      </c>
      <c r="B6" s="28" t="s">
        <v>596</v>
      </c>
      <c r="C6" s="24" t="s">
        <v>597</v>
      </c>
      <c r="D6" s="25" t="s">
        <v>595</v>
      </c>
      <c r="E6" s="22" t="s">
        <v>40</v>
      </c>
      <c r="F6" s="22">
        <v>88</v>
      </c>
      <c r="G6" s="18">
        <v>76.7</v>
      </c>
      <c r="H6" s="29">
        <f t="shared" si="0"/>
        <v>81.22</v>
      </c>
      <c r="I6" s="22"/>
    </row>
    <row r="7" spans="1:10" s="15" customFormat="1" ht="18.600000000000001" customHeight="1">
      <c r="A7" s="22">
        <v>3</v>
      </c>
      <c r="B7" s="28" t="s">
        <v>598</v>
      </c>
      <c r="C7" s="24" t="s">
        <v>599</v>
      </c>
      <c r="D7" s="25" t="s">
        <v>595</v>
      </c>
      <c r="E7" s="22" t="s">
        <v>40</v>
      </c>
      <c r="F7" s="22">
        <v>86.67</v>
      </c>
      <c r="G7" s="22">
        <v>77.3</v>
      </c>
      <c r="H7" s="29">
        <f t="shared" si="0"/>
        <v>81.048000000000002</v>
      </c>
      <c r="I7" s="31"/>
    </row>
    <row r="8" spans="1:10" s="15" customFormat="1" ht="18.600000000000001" customHeight="1">
      <c r="A8" s="22">
        <v>4</v>
      </c>
      <c r="B8" s="30" t="s">
        <v>600</v>
      </c>
      <c r="C8" s="31" t="s">
        <v>601</v>
      </c>
      <c r="D8" s="25" t="s">
        <v>595</v>
      </c>
      <c r="E8" s="22" t="s">
        <v>77</v>
      </c>
      <c r="F8" s="22">
        <v>77</v>
      </c>
      <c r="G8" s="22">
        <v>83.6</v>
      </c>
      <c r="H8" s="29">
        <f t="shared" si="0"/>
        <v>80.959999999999994</v>
      </c>
      <c r="I8" s="22"/>
    </row>
    <row r="9" spans="1:10" s="15" customFormat="1" ht="18.600000000000001" customHeight="1">
      <c r="A9" s="22">
        <v>5</v>
      </c>
      <c r="B9" s="28" t="s">
        <v>602</v>
      </c>
      <c r="C9" s="24" t="s">
        <v>603</v>
      </c>
      <c r="D9" s="25" t="s">
        <v>595</v>
      </c>
      <c r="E9" s="22" t="s">
        <v>16</v>
      </c>
      <c r="F9" s="22">
        <v>81.67</v>
      </c>
      <c r="G9" s="22">
        <v>75</v>
      </c>
      <c r="H9" s="29">
        <f t="shared" si="0"/>
        <v>77.668000000000006</v>
      </c>
      <c r="I9" s="31"/>
    </row>
    <row r="10" spans="1:10" s="15" customFormat="1" ht="18.600000000000001" customHeight="1">
      <c r="A10" s="22">
        <v>6</v>
      </c>
      <c r="B10" s="28" t="s">
        <v>604</v>
      </c>
      <c r="C10" s="24" t="s">
        <v>605</v>
      </c>
      <c r="D10" s="25" t="s">
        <v>595</v>
      </c>
      <c r="E10" s="22" t="s">
        <v>40</v>
      </c>
      <c r="F10" s="22">
        <v>83.33</v>
      </c>
      <c r="G10" s="22">
        <v>73.7</v>
      </c>
      <c r="H10" s="29">
        <f t="shared" si="0"/>
        <v>77.552000000000007</v>
      </c>
      <c r="I10" s="22"/>
    </row>
    <row r="11" spans="1:10" ht="18.600000000000001" customHeight="1">
      <c r="A11" s="22">
        <v>7</v>
      </c>
      <c r="B11" s="30" t="s">
        <v>606</v>
      </c>
      <c r="C11" s="31" t="s">
        <v>607</v>
      </c>
      <c r="D11" s="25" t="s">
        <v>595</v>
      </c>
      <c r="E11" s="22" t="s">
        <v>16</v>
      </c>
      <c r="F11" s="22">
        <v>78.2</v>
      </c>
      <c r="G11" s="22">
        <v>76.599999999999994</v>
      </c>
      <c r="H11" s="29">
        <f t="shared" si="0"/>
        <v>77.239999999999995</v>
      </c>
      <c r="I11" s="22"/>
    </row>
    <row r="12" spans="1:10" ht="18.600000000000001" customHeight="1">
      <c r="A12" s="22">
        <v>8</v>
      </c>
      <c r="B12" s="28" t="s">
        <v>608</v>
      </c>
      <c r="C12" s="24" t="s">
        <v>609</v>
      </c>
      <c r="D12" s="25" t="s">
        <v>595</v>
      </c>
      <c r="E12" s="22" t="s">
        <v>16</v>
      </c>
      <c r="F12" s="22">
        <v>67.7</v>
      </c>
      <c r="G12" s="22">
        <v>82.7</v>
      </c>
      <c r="H12" s="29">
        <f t="shared" si="0"/>
        <v>76.7</v>
      </c>
      <c r="I12" s="22"/>
    </row>
    <row r="13" spans="1:10" ht="33" customHeight="1">
      <c r="A13" s="22">
        <v>9</v>
      </c>
      <c r="B13" s="28" t="s">
        <v>610</v>
      </c>
      <c r="C13" s="24" t="s">
        <v>611</v>
      </c>
      <c r="D13" s="25" t="s">
        <v>595</v>
      </c>
      <c r="E13" s="22" t="s">
        <v>66</v>
      </c>
      <c r="F13" s="22">
        <v>78.67</v>
      </c>
      <c r="G13" s="22">
        <v>75.3</v>
      </c>
      <c r="H13" s="29">
        <f t="shared" si="0"/>
        <v>76.647999999999996</v>
      </c>
      <c r="I13" s="26" t="s">
        <v>310</v>
      </c>
    </row>
    <row r="14" spans="1:10" ht="18.600000000000001" customHeight="1">
      <c r="A14" s="22">
        <v>10</v>
      </c>
      <c r="B14" s="28" t="s">
        <v>612</v>
      </c>
      <c r="C14" s="24" t="s">
        <v>613</v>
      </c>
      <c r="D14" s="25" t="s">
        <v>595</v>
      </c>
      <c r="E14" s="22" t="s">
        <v>16</v>
      </c>
      <c r="F14" s="22">
        <v>65.7</v>
      </c>
      <c r="G14" s="22">
        <v>79.3</v>
      </c>
      <c r="H14" s="29">
        <f t="shared" si="0"/>
        <v>73.86</v>
      </c>
      <c r="I14" s="22"/>
    </row>
    <row r="15" spans="1:10" ht="18.600000000000001" customHeight="1">
      <c r="A15" s="22">
        <v>11</v>
      </c>
      <c r="B15" s="28" t="s">
        <v>614</v>
      </c>
      <c r="C15" s="24" t="s">
        <v>615</v>
      </c>
      <c r="D15" s="25" t="s">
        <v>595</v>
      </c>
      <c r="E15" s="22" t="s">
        <v>16</v>
      </c>
      <c r="F15" s="22">
        <v>83.33</v>
      </c>
      <c r="G15" s="22">
        <v>67.3</v>
      </c>
      <c r="H15" s="29">
        <f t="shared" si="0"/>
        <v>73.712000000000003</v>
      </c>
      <c r="I15" s="22"/>
    </row>
    <row r="16" spans="1:10" ht="18.600000000000001" customHeight="1">
      <c r="A16" s="22">
        <v>12</v>
      </c>
      <c r="B16" s="28" t="s">
        <v>616</v>
      </c>
      <c r="C16" s="24" t="s">
        <v>617</v>
      </c>
      <c r="D16" s="25" t="s">
        <v>595</v>
      </c>
      <c r="E16" s="22" t="s">
        <v>40</v>
      </c>
      <c r="F16" s="22">
        <v>80</v>
      </c>
      <c r="G16" s="22">
        <v>67.7</v>
      </c>
      <c r="H16" s="29">
        <f t="shared" si="0"/>
        <v>72.62</v>
      </c>
      <c r="I16" s="22" t="s">
        <v>63</v>
      </c>
    </row>
    <row r="17" spans="1:10" ht="18.600000000000001" customHeight="1">
      <c r="A17" s="22">
        <v>13</v>
      </c>
      <c r="B17" s="28" t="s">
        <v>618</v>
      </c>
      <c r="C17" s="24" t="s">
        <v>619</v>
      </c>
      <c r="D17" s="25" t="s">
        <v>595</v>
      </c>
      <c r="E17" s="22" t="s">
        <v>40</v>
      </c>
      <c r="F17" s="22">
        <v>69</v>
      </c>
      <c r="G17" s="22">
        <v>65</v>
      </c>
      <c r="H17" s="29">
        <f t="shared" si="0"/>
        <v>66.599999999999994</v>
      </c>
      <c r="I17" s="22"/>
    </row>
    <row r="18" spans="1:10" ht="18.600000000000001" customHeight="1">
      <c r="A18" s="22">
        <v>14</v>
      </c>
      <c r="B18" s="28" t="s">
        <v>620</v>
      </c>
      <c r="C18" s="24" t="s">
        <v>621</v>
      </c>
      <c r="D18" s="25" t="s">
        <v>595</v>
      </c>
      <c r="E18" s="22" t="s">
        <v>77</v>
      </c>
      <c r="F18" s="22">
        <v>60.6</v>
      </c>
      <c r="G18" s="22">
        <v>60.6</v>
      </c>
      <c r="H18" s="29">
        <f t="shared" si="0"/>
        <v>60.6</v>
      </c>
      <c r="I18" s="22"/>
    </row>
    <row r="19" spans="1:10" ht="18.600000000000001" customHeight="1">
      <c r="A19" s="22">
        <v>15</v>
      </c>
      <c r="B19" s="28" t="s">
        <v>622</v>
      </c>
      <c r="C19" s="24" t="s">
        <v>623</v>
      </c>
      <c r="D19" s="25" t="s">
        <v>595</v>
      </c>
      <c r="E19" s="22" t="s">
        <v>16</v>
      </c>
      <c r="F19" s="22">
        <v>59</v>
      </c>
      <c r="G19" s="22">
        <v>59</v>
      </c>
      <c r="H19" s="29">
        <f t="shared" si="0"/>
        <v>59</v>
      </c>
      <c r="I19" s="22"/>
    </row>
    <row r="20" spans="1:10" ht="18.600000000000001" customHeight="1">
      <c r="A20" s="22">
        <v>16</v>
      </c>
      <c r="B20" s="28" t="s">
        <v>624</v>
      </c>
      <c r="C20" s="24" t="s">
        <v>625</v>
      </c>
      <c r="D20" s="25" t="s">
        <v>595</v>
      </c>
      <c r="E20" s="22" t="s">
        <v>16</v>
      </c>
      <c r="F20" s="22">
        <v>52</v>
      </c>
      <c r="G20" s="22">
        <v>51</v>
      </c>
      <c r="H20" s="29">
        <f t="shared" si="0"/>
        <v>51.4</v>
      </c>
      <c r="I20" s="22"/>
    </row>
    <row r="21" spans="1:10" s="27" customFormat="1" ht="13.5">
      <c r="A21" s="221" t="s">
        <v>90</v>
      </c>
      <c r="B21" s="221"/>
      <c r="C21" s="221"/>
      <c r="D21" s="221"/>
      <c r="E21" s="221"/>
      <c r="F21" s="221"/>
      <c r="G21" s="221"/>
      <c r="H21" s="221"/>
      <c r="J21" s="32"/>
    </row>
  </sheetData>
  <mergeCells count="12">
    <mergeCell ref="G3:G4"/>
    <mergeCell ref="H2:H4"/>
    <mergeCell ref="I2:I4"/>
    <mergeCell ref="A1:I1"/>
    <mergeCell ref="F2:G2"/>
    <mergeCell ref="A21:H21"/>
    <mergeCell ref="A2:A4"/>
    <mergeCell ref="B2:B4"/>
    <mergeCell ref="C2:C4"/>
    <mergeCell ref="D2:D4"/>
    <mergeCell ref="E2:E4"/>
    <mergeCell ref="F3:F4"/>
  </mergeCells>
  <phoneticPr fontId="27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H8" sqref="H8"/>
    </sheetView>
  </sheetViews>
  <sheetFormatPr defaultColWidth="8.875" defaultRowHeight="16.899999999999999" customHeight="1"/>
  <cols>
    <col min="1" max="1" width="4.375" style="16" customWidth="1"/>
    <col min="2" max="2" width="10.125" style="17" customWidth="1"/>
    <col min="3" max="3" width="8.375" style="17" customWidth="1"/>
    <col min="4" max="4" width="13.625" style="17" customWidth="1"/>
    <col min="5" max="5" width="6.625" style="17" customWidth="1"/>
    <col min="6" max="6" width="12.75" style="17" customWidth="1"/>
    <col min="7" max="7" width="12.25" style="17" customWidth="1"/>
    <col min="8" max="8" width="8.75" style="17" customWidth="1"/>
    <col min="9" max="9" width="10.75" style="17" customWidth="1"/>
    <col min="10" max="16384" width="8.875" style="17"/>
  </cols>
  <sheetData>
    <row r="1" spans="1:9" ht="37.15" customHeight="1">
      <c r="A1" s="341" t="s">
        <v>626</v>
      </c>
      <c r="B1" s="341"/>
      <c r="C1" s="341"/>
      <c r="D1" s="341"/>
      <c r="E1" s="341"/>
      <c r="F1" s="341"/>
      <c r="G1" s="341"/>
      <c r="H1" s="341"/>
      <c r="I1" s="341"/>
    </row>
    <row r="2" spans="1:9" ht="16.899999999999999" customHeight="1">
      <c r="A2" s="249" t="s">
        <v>1</v>
      </c>
      <c r="B2" s="331" t="s">
        <v>2</v>
      </c>
      <c r="C2" s="331" t="s">
        <v>3</v>
      </c>
      <c r="D2" s="331" t="s">
        <v>4</v>
      </c>
      <c r="E2" s="338" t="s">
        <v>627</v>
      </c>
      <c r="F2" s="331" t="s">
        <v>6</v>
      </c>
      <c r="G2" s="331"/>
      <c r="H2" s="331" t="s">
        <v>7</v>
      </c>
      <c r="I2" s="331" t="s">
        <v>8</v>
      </c>
    </row>
    <row r="3" spans="1:9" ht="16.899999999999999" customHeight="1">
      <c r="A3" s="249"/>
      <c r="B3" s="331"/>
      <c r="C3" s="331"/>
      <c r="D3" s="331"/>
      <c r="E3" s="338"/>
      <c r="F3" s="338" t="s">
        <v>431</v>
      </c>
      <c r="G3" s="338" t="s">
        <v>592</v>
      </c>
      <c r="H3" s="331"/>
      <c r="I3" s="331"/>
    </row>
    <row r="4" spans="1:9" ht="30" customHeight="1">
      <c r="A4" s="249"/>
      <c r="B4" s="331"/>
      <c r="C4" s="331"/>
      <c r="D4" s="331"/>
      <c r="E4" s="338"/>
      <c r="F4" s="331"/>
      <c r="G4" s="331"/>
      <c r="H4" s="331"/>
      <c r="I4" s="331"/>
    </row>
    <row r="5" spans="1:9" ht="16.899999999999999" customHeight="1">
      <c r="A5" s="18">
        <v>1</v>
      </c>
      <c r="B5" s="19" t="s">
        <v>628</v>
      </c>
      <c r="C5" s="20" t="s">
        <v>629</v>
      </c>
      <c r="D5" s="21" t="s">
        <v>630</v>
      </c>
      <c r="E5" s="18" t="s">
        <v>16</v>
      </c>
      <c r="F5" s="18">
        <v>84</v>
      </c>
      <c r="G5" s="18">
        <v>91</v>
      </c>
      <c r="H5" s="18">
        <f t="shared" ref="H5:H16" si="0">F5*0.4+G5*0.6</f>
        <v>88.2</v>
      </c>
      <c r="I5" s="18"/>
    </row>
    <row r="6" spans="1:9" s="15" customFormat="1" ht="16.899999999999999" customHeight="1">
      <c r="A6" s="22">
        <v>2</v>
      </c>
      <c r="B6" s="23" t="s">
        <v>631</v>
      </c>
      <c r="C6" s="24" t="s">
        <v>632</v>
      </c>
      <c r="D6" s="25" t="s">
        <v>630</v>
      </c>
      <c r="E6" s="18" t="s">
        <v>40</v>
      </c>
      <c r="F6" s="22">
        <v>65.599999999999994</v>
      </c>
      <c r="G6" s="18">
        <v>85.3</v>
      </c>
      <c r="H6" s="22">
        <f t="shared" si="0"/>
        <v>77.42</v>
      </c>
      <c r="I6" s="22"/>
    </row>
    <row r="7" spans="1:9" s="15" customFormat="1" ht="36" customHeight="1">
      <c r="A7" s="22">
        <v>3</v>
      </c>
      <c r="B7" s="23" t="s">
        <v>633</v>
      </c>
      <c r="C7" s="24" t="s">
        <v>634</v>
      </c>
      <c r="D7" s="25" t="s">
        <v>630</v>
      </c>
      <c r="E7" s="22" t="s">
        <v>66</v>
      </c>
      <c r="F7" s="22">
        <v>70</v>
      </c>
      <c r="G7" s="18">
        <v>82.3</v>
      </c>
      <c r="H7" s="22">
        <f t="shared" si="0"/>
        <v>77.38</v>
      </c>
      <c r="I7" s="26" t="s">
        <v>310</v>
      </c>
    </row>
    <row r="8" spans="1:9" ht="21.95" customHeight="1">
      <c r="A8" s="22">
        <v>4</v>
      </c>
      <c r="B8" s="23" t="s">
        <v>635</v>
      </c>
      <c r="C8" s="24" t="s">
        <v>636</v>
      </c>
      <c r="D8" s="25" t="s">
        <v>630</v>
      </c>
      <c r="E8" s="22" t="s">
        <v>16</v>
      </c>
      <c r="F8" s="22">
        <v>68.3</v>
      </c>
      <c r="G8" s="22">
        <v>71</v>
      </c>
      <c r="H8" s="22">
        <f t="shared" si="0"/>
        <v>69.92</v>
      </c>
      <c r="I8" s="22"/>
    </row>
    <row r="9" spans="1:9" s="15" customFormat="1" ht="16.899999999999999" customHeight="1">
      <c r="A9" s="22">
        <v>5</v>
      </c>
      <c r="B9" s="23" t="s">
        <v>637</v>
      </c>
      <c r="C9" s="24" t="s">
        <v>638</v>
      </c>
      <c r="D9" s="25" t="s">
        <v>630</v>
      </c>
      <c r="E9" s="22" t="s">
        <v>40</v>
      </c>
      <c r="F9" s="22">
        <v>74.7</v>
      </c>
      <c r="G9" s="22">
        <v>66.599999999999994</v>
      </c>
      <c r="H9" s="22">
        <f t="shared" si="0"/>
        <v>69.84</v>
      </c>
      <c r="I9" s="22"/>
    </row>
    <row r="10" spans="1:9" s="15" customFormat="1" ht="16.899999999999999" customHeight="1">
      <c r="A10" s="22">
        <v>6</v>
      </c>
      <c r="B10" s="23" t="s">
        <v>639</v>
      </c>
      <c r="C10" s="24" t="s">
        <v>640</v>
      </c>
      <c r="D10" s="25" t="s">
        <v>630</v>
      </c>
      <c r="E10" s="22" t="s">
        <v>16</v>
      </c>
      <c r="F10" s="22">
        <v>69</v>
      </c>
      <c r="G10" s="22">
        <v>57.6</v>
      </c>
      <c r="H10" s="22">
        <f t="shared" si="0"/>
        <v>62.16</v>
      </c>
      <c r="I10" s="22"/>
    </row>
    <row r="11" spans="1:9" s="15" customFormat="1" ht="16.899999999999999" customHeight="1">
      <c r="A11" s="22">
        <v>7</v>
      </c>
      <c r="B11" s="23" t="s">
        <v>641</v>
      </c>
      <c r="C11" s="24" t="s">
        <v>642</v>
      </c>
      <c r="D11" s="25" t="s">
        <v>630</v>
      </c>
      <c r="E11" s="22" t="s">
        <v>40</v>
      </c>
      <c r="F11" s="22">
        <v>71.599999999999994</v>
      </c>
      <c r="G11" s="22">
        <v>54.6</v>
      </c>
      <c r="H11" s="22">
        <f t="shared" si="0"/>
        <v>61.4</v>
      </c>
      <c r="I11" s="22"/>
    </row>
    <row r="12" spans="1:9" s="15" customFormat="1" ht="16.899999999999999" customHeight="1">
      <c r="A12" s="22">
        <v>8</v>
      </c>
      <c r="B12" s="23" t="s">
        <v>643</v>
      </c>
      <c r="C12" s="24" t="s">
        <v>644</v>
      </c>
      <c r="D12" s="25" t="s">
        <v>630</v>
      </c>
      <c r="E12" s="22" t="s">
        <v>16</v>
      </c>
      <c r="F12" s="22">
        <v>63.3</v>
      </c>
      <c r="G12" s="22">
        <v>42.3</v>
      </c>
      <c r="H12" s="22">
        <f t="shared" si="0"/>
        <v>50.7</v>
      </c>
      <c r="I12" s="22"/>
    </row>
    <row r="13" spans="1:9" ht="16.899999999999999" customHeight="1">
      <c r="A13" s="22">
        <v>9</v>
      </c>
      <c r="B13" s="23" t="s">
        <v>645</v>
      </c>
      <c r="C13" s="22" t="s">
        <v>646</v>
      </c>
      <c r="D13" s="25" t="s">
        <v>630</v>
      </c>
      <c r="E13" s="22" t="s">
        <v>16</v>
      </c>
      <c r="F13" s="22">
        <v>0</v>
      </c>
      <c r="G13" s="22">
        <v>75</v>
      </c>
      <c r="H13" s="22">
        <f t="shared" si="0"/>
        <v>45</v>
      </c>
      <c r="I13" s="22"/>
    </row>
    <row r="14" spans="1:9" ht="16.899999999999999" customHeight="1">
      <c r="A14" s="22">
        <v>10</v>
      </c>
      <c r="B14" s="23" t="s">
        <v>647</v>
      </c>
      <c r="C14" s="24" t="s">
        <v>648</v>
      </c>
      <c r="D14" s="25" t="s">
        <v>630</v>
      </c>
      <c r="E14" s="22" t="s">
        <v>40</v>
      </c>
      <c r="F14" s="22">
        <v>0</v>
      </c>
      <c r="G14" s="22">
        <v>74.3</v>
      </c>
      <c r="H14" s="22">
        <f t="shared" si="0"/>
        <v>44.58</v>
      </c>
      <c r="I14" s="22"/>
    </row>
    <row r="15" spans="1:9" ht="16.899999999999999" customHeight="1">
      <c r="A15" s="22">
        <v>11</v>
      </c>
      <c r="B15" s="23" t="s">
        <v>649</v>
      </c>
      <c r="C15" s="24" t="s">
        <v>650</v>
      </c>
      <c r="D15" s="25" t="s">
        <v>630</v>
      </c>
      <c r="E15" s="22" t="s">
        <v>40</v>
      </c>
      <c r="F15" s="22">
        <v>0</v>
      </c>
      <c r="G15" s="22">
        <v>67</v>
      </c>
      <c r="H15" s="22">
        <f t="shared" si="0"/>
        <v>40.200000000000003</v>
      </c>
      <c r="I15" s="22"/>
    </row>
    <row r="16" spans="1:9" ht="16.899999999999999" customHeight="1">
      <c r="A16" s="22">
        <v>12</v>
      </c>
      <c r="B16" s="23" t="s">
        <v>651</v>
      </c>
      <c r="C16" s="24" t="s">
        <v>652</v>
      </c>
      <c r="D16" s="25" t="s">
        <v>630</v>
      </c>
      <c r="E16" s="22" t="s">
        <v>77</v>
      </c>
      <c r="F16" s="22">
        <v>79.3</v>
      </c>
      <c r="G16" s="22">
        <v>0</v>
      </c>
      <c r="H16" s="22">
        <f t="shared" si="0"/>
        <v>31.72</v>
      </c>
      <c r="I16" s="22"/>
    </row>
    <row r="17" spans="1:9" ht="16.899999999999999" customHeight="1">
      <c r="A17" s="22">
        <v>13</v>
      </c>
      <c r="B17" s="23" t="s">
        <v>653</v>
      </c>
      <c r="C17" s="24" t="s">
        <v>654</v>
      </c>
      <c r="D17" s="25" t="s">
        <v>630</v>
      </c>
      <c r="E17" s="22" t="s">
        <v>16</v>
      </c>
      <c r="F17" s="22">
        <v>0</v>
      </c>
      <c r="G17" s="22">
        <v>0</v>
      </c>
      <c r="H17" s="22">
        <f>F17*0.4+G17*0.6</f>
        <v>0</v>
      </c>
      <c r="I17" s="22"/>
    </row>
    <row r="18" spans="1:9" ht="16.899999999999999" customHeight="1">
      <c r="A18" s="221" t="s">
        <v>90</v>
      </c>
      <c r="B18" s="221"/>
      <c r="C18" s="221"/>
      <c r="D18" s="221"/>
      <c r="E18" s="221"/>
      <c r="F18" s="221"/>
      <c r="G18" s="221"/>
      <c r="H18" s="221"/>
    </row>
  </sheetData>
  <mergeCells count="12">
    <mergeCell ref="G3:G4"/>
    <mergeCell ref="H2:H4"/>
    <mergeCell ref="I2:I4"/>
    <mergeCell ref="A1:I1"/>
    <mergeCell ref="F2:G2"/>
    <mergeCell ref="A18:H18"/>
    <mergeCell ref="A2:A4"/>
    <mergeCell ref="B2:B4"/>
    <mergeCell ref="C2:C4"/>
    <mergeCell ref="D2:D4"/>
    <mergeCell ref="E2:E4"/>
    <mergeCell ref="F3:F4"/>
  </mergeCells>
  <phoneticPr fontId="27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20"/>
  <sheetViews>
    <sheetView zoomScale="90" zoomScaleNormal="90" workbookViewId="0">
      <selection activeCell="F13" sqref="F13"/>
    </sheetView>
  </sheetViews>
  <sheetFormatPr defaultColWidth="8.875" defaultRowHeight="13.5"/>
  <cols>
    <col min="1" max="1" width="4.5" style="2" customWidth="1"/>
    <col min="2" max="2" width="10.125" style="2" customWidth="1"/>
    <col min="3" max="3" width="8.875" style="2"/>
    <col min="4" max="4" width="13.25" style="2" customWidth="1"/>
    <col min="5" max="5" width="8.375" style="2" customWidth="1"/>
    <col min="6" max="6" width="12" style="2" customWidth="1"/>
    <col min="7" max="7" width="12.5" style="2" customWidth="1"/>
    <col min="8" max="8" width="9.375" style="2" customWidth="1"/>
    <col min="9" max="9" width="8.75" style="2" customWidth="1"/>
    <col min="10" max="16384" width="8.875" style="2"/>
  </cols>
  <sheetData>
    <row r="1" spans="1:10" ht="21.95" customHeight="1">
      <c r="A1" s="341" t="s">
        <v>626</v>
      </c>
      <c r="B1" s="341"/>
      <c r="C1" s="341"/>
      <c r="D1" s="341"/>
      <c r="E1" s="341"/>
      <c r="F1" s="341"/>
      <c r="G1" s="341"/>
      <c r="H1" s="341"/>
      <c r="I1" s="341"/>
      <c r="J1" s="14"/>
    </row>
    <row r="2" spans="1:10" ht="14.45" customHeight="1">
      <c r="A2" s="310" t="s">
        <v>1</v>
      </c>
      <c r="B2" s="342" t="s">
        <v>2</v>
      </c>
      <c r="C2" s="342" t="s">
        <v>3</v>
      </c>
      <c r="D2" s="342" t="s">
        <v>4</v>
      </c>
      <c r="E2" s="343" t="s">
        <v>5</v>
      </c>
      <c r="F2" s="331" t="s">
        <v>6</v>
      </c>
      <c r="G2" s="331"/>
      <c r="H2" s="342" t="s">
        <v>7</v>
      </c>
      <c r="I2" s="342" t="s">
        <v>8</v>
      </c>
    </row>
    <row r="3" spans="1:10" ht="14.45" customHeight="1">
      <c r="A3" s="310"/>
      <c r="B3" s="342"/>
      <c r="C3" s="342"/>
      <c r="D3" s="342"/>
      <c r="E3" s="343"/>
      <c r="F3" s="338" t="s">
        <v>431</v>
      </c>
      <c r="G3" s="338" t="s">
        <v>592</v>
      </c>
      <c r="H3" s="342"/>
      <c r="I3" s="342"/>
    </row>
    <row r="4" spans="1:10" ht="30" customHeight="1">
      <c r="A4" s="310"/>
      <c r="B4" s="342"/>
      <c r="C4" s="342"/>
      <c r="D4" s="342"/>
      <c r="E4" s="343"/>
      <c r="F4" s="331"/>
      <c r="G4" s="331"/>
      <c r="H4" s="342"/>
      <c r="I4" s="342"/>
    </row>
    <row r="5" spans="1:10" s="1" customFormat="1" ht="14.25">
      <c r="A5" s="4">
        <v>1</v>
      </c>
      <c r="B5" s="5" t="s">
        <v>655</v>
      </c>
      <c r="C5" s="6" t="s">
        <v>656</v>
      </c>
      <c r="D5" s="7" t="s">
        <v>657</v>
      </c>
      <c r="E5" s="4" t="s">
        <v>16</v>
      </c>
      <c r="F5" s="4">
        <v>81.33</v>
      </c>
      <c r="G5" s="4">
        <v>88.3</v>
      </c>
      <c r="H5" s="4">
        <f t="shared" ref="H5:H18" si="0">F5*0.4+G5*0.6</f>
        <v>85.512</v>
      </c>
      <c r="I5" s="4"/>
    </row>
    <row r="6" spans="1:10" s="1" customFormat="1" ht="14.25">
      <c r="A6" s="8">
        <v>2</v>
      </c>
      <c r="B6" s="9" t="s">
        <v>658</v>
      </c>
      <c r="C6" s="10" t="s">
        <v>659</v>
      </c>
      <c r="D6" s="11" t="s">
        <v>657</v>
      </c>
      <c r="E6" s="8" t="s">
        <v>16</v>
      </c>
      <c r="F6" s="8">
        <v>83.66</v>
      </c>
      <c r="G6" s="8">
        <v>86</v>
      </c>
      <c r="H6" s="8">
        <f t="shared" si="0"/>
        <v>85.063999999999993</v>
      </c>
      <c r="I6" s="8"/>
    </row>
    <row r="7" spans="1:10" s="1" customFormat="1" ht="14.25">
      <c r="A7" s="8">
        <v>3</v>
      </c>
      <c r="B7" s="9" t="s">
        <v>660</v>
      </c>
      <c r="C7" s="10" t="s">
        <v>661</v>
      </c>
      <c r="D7" s="11" t="s">
        <v>657</v>
      </c>
      <c r="E7" s="8" t="s">
        <v>16</v>
      </c>
      <c r="F7" s="8">
        <v>78.3</v>
      </c>
      <c r="G7" s="8">
        <v>83</v>
      </c>
      <c r="H7" s="8">
        <f t="shared" si="0"/>
        <v>81.12</v>
      </c>
      <c r="I7" s="8"/>
    </row>
    <row r="8" spans="1:10" s="1" customFormat="1" ht="14.25">
      <c r="A8" s="8">
        <v>4</v>
      </c>
      <c r="B8" s="12" t="s">
        <v>662</v>
      </c>
      <c r="C8" s="13" t="s">
        <v>663</v>
      </c>
      <c r="D8" s="11" t="s">
        <v>657</v>
      </c>
      <c r="E8" s="8" t="s">
        <v>77</v>
      </c>
      <c r="F8" s="8">
        <v>71</v>
      </c>
      <c r="G8" s="8">
        <v>83</v>
      </c>
      <c r="H8" s="8">
        <f t="shared" si="0"/>
        <v>78.2</v>
      </c>
      <c r="I8" s="8"/>
    </row>
    <row r="9" spans="1:10" s="1" customFormat="1" ht="14.25">
      <c r="A9" s="8">
        <v>5</v>
      </c>
      <c r="B9" s="9" t="s">
        <v>664</v>
      </c>
      <c r="C9" s="10" t="s">
        <v>665</v>
      </c>
      <c r="D9" s="11" t="s">
        <v>657</v>
      </c>
      <c r="E9" s="8" t="s">
        <v>40</v>
      </c>
      <c r="F9" s="8">
        <v>75</v>
      </c>
      <c r="G9" s="8">
        <v>79.3</v>
      </c>
      <c r="H9" s="8">
        <f t="shared" si="0"/>
        <v>77.58</v>
      </c>
      <c r="I9" s="8"/>
    </row>
    <row r="10" spans="1:10" s="1" customFormat="1" ht="14.25">
      <c r="A10" s="8">
        <v>6</v>
      </c>
      <c r="B10" s="9" t="s">
        <v>666</v>
      </c>
      <c r="C10" s="10" t="s">
        <v>667</v>
      </c>
      <c r="D10" s="11" t="s">
        <v>657</v>
      </c>
      <c r="E10" s="8" t="s">
        <v>77</v>
      </c>
      <c r="F10" s="8">
        <v>70</v>
      </c>
      <c r="G10" s="8">
        <v>81.7</v>
      </c>
      <c r="H10" s="8">
        <f t="shared" si="0"/>
        <v>77.02</v>
      </c>
      <c r="I10" s="8"/>
    </row>
    <row r="11" spans="1:10" s="1" customFormat="1" ht="14.25">
      <c r="A11" s="8">
        <v>7</v>
      </c>
      <c r="B11" s="9" t="s">
        <v>668</v>
      </c>
      <c r="C11" s="10" t="s">
        <v>669</v>
      </c>
      <c r="D11" s="11" t="s">
        <v>657</v>
      </c>
      <c r="E11" s="8" t="s">
        <v>40</v>
      </c>
      <c r="F11" s="8">
        <v>79</v>
      </c>
      <c r="G11" s="8">
        <v>71.3</v>
      </c>
      <c r="H11" s="8">
        <f t="shared" si="0"/>
        <v>74.38</v>
      </c>
      <c r="I11" s="8"/>
    </row>
    <row r="12" spans="1:10" ht="14.25">
      <c r="A12" s="8">
        <v>8</v>
      </c>
      <c r="B12" s="9" t="s">
        <v>670</v>
      </c>
      <c r="C12" s="10" t="s">
        <v>671</v>
      </c>
      <c r="D12" s="11" t="s">
        <v>657</v>
      </c>
      <c r="E12" s="8" t="s">
        <v>16</v>
      </c>
      <c r="F12" s="8">
        <v>81.599999999999994</v>
      </c>
      <c r="G12" s="8">
        <v>68</v>
      </c>
      <c r="H12" s="8">
        <f t="shared" si="0"/>
        <v>73.44</v>
      </c>
      <c r="I12" s="8"/>
    </row>
    <row r="13" spans="1:10" ht="14.25">
      <c r="A13" s="8">
        <v>9</v>
      </c>
      <c r="B13" s="9" t="s">
        <v>672</v>
      </c>
      <c r="C13" s="10" t="s">
        <v>673</v>
      </c>
      <c r="D13" s="11" t="s">
        <v>657</v>
      </c>
      <c r="E13" s="8" t="s">
        <v>16</v>
      </c>
      <c r="F13" s="8">
        <v>71.7</v>
      </c>
      <c r="G13" s="8">
        <v>72</v>
      </c>
      <c r="H13" s="8">
        <f t="shared" si="0"/>
        <v>71.88</v>
      </c>
      <c r="I13" s="8"/>
    </row>
    <row r="14" spans="1:10" ht="14.25">
      <c r="A14" s="8">
        <v>10</v>
      </c>
      <c r="B14" s="9" t="s">
        <v>674</v>
      </c>
      <c r="C14" s="10" t="s">
        <v>675</v>
      </c>
      <c r="D14" s="11" t="s">
        <v>657</v>
      </c>
      <c r="E14" s="8" t="s">
        <v>16</v>
      </c>
      <c r="F14" s="8">
        <v>70</v>
      </c>
      <c r="G14" s="8">
        <v>66.3</v>
      </c>
      <c r="H14" s="8">
        <f t="shared" si="0"/>
        <v>67.78</v>
      </c>
      <c r="I14" s="8" t="s">
        <v>63</v>
      </c>
    </row>
    <row r="15" spans="1:10" ht="14.25">
      <c r="A15" s="8">
        <v>11</v>
      </c>
      <c r="B15" s="9" t="s">
        <v>676</v>
      </c>
      <c r="C15" s="10" t="s">
        <v>677</v>
      </c>
      <c r="D15" s="11" t="s">
        <v>657</v>
      </c>
      <c r="E15" s="8" t="s">
        <v>16</v>
      </c>
      <c r="F15" s="8">
        <v>63.3</v>
      </c>
      <c r="G15" s="8">
        <v>70</v>
      </c>
      <c r="H15" s="8">
        <f t="shared" si="0"/>
        <v>67.319999999999993</v>
      </c>
      <c r="I15" s="8"/>
    </row>
    <row r="16" spans="1:10" ht="14.25">
      <c r="A16" s="8">
        <v>12</v>
      </c>
      <c r="B16" s="9" t="s">
        <v>678</v>
      </c>
      <c r="C16" s="8" t="s">
        <v>679</v>
      </c>
      <c r="D16" s="11" t="s">
        <v>657</v>
      </c>
      <c r="E16" s="8" t="s">
        <v>77</v>
      </c>
      <c r="F16" s="8">
        <v>72.3</v>
      </c>
      <c r="G16" s="8">
        <v>63.7</v>
      </c>
      <c r="H16" s="8">
        <f t="shared" si="0"/>
        <v>67.14</v>
      </c>
      <c r="I16" s="8"/>
    </row>
    <row r="17" spans="1:9" ht="14.25">
      <c r="A17" s="8">
        <v>13</v>
      </c>
      <c r="B17" s="9" t="s">
        <v>680</v>
      </c>
      <c r="C17" s="10" t="s">
        <v>681</v>
      </c>
      <c r="D17" s="11" t="s">
        <v>657</v>
      </c>
      <c r="E17" s="8" t="s">
        <v>40</v>
      </c>
      <c r="F17" s="8">
        <v>79</v>
      </c>
      <c r="G17" s="8">
        <v>56.7</v>
      </c>
      <c r="H17" s="8">
        <f t="shared" si="0"/>
        <v>65.62</v>
      </c>
      <c r="I17" s="8"/>
    </row>
    <row r="18" spans="1:9" ht="14.25">
      <c r="A18" s="8">
        <v>14</v>
      </c>
      <c r="B18" s="9" t="s">
        <v>682</v>
      </c>
      <c r="C18" s="10" t="s">
        <v>683</v>
      </c>
      <c r="D18" s="11" t="s">
        <v>657</v>
      </c>
      <c r="E18" s="8" t="s">
        <v>40</v>
      </c>
      <c r="F18" s="8">
        <v>66.3</v>
      </c>
      <c r="G18" s="8">
        <v>58.7</v>
      </c>
      <c r="H18" s="8">
        <f t="shared" si="0"/>
        <v>61.74</v>
      </c>
      <c r="I18" s="8"/>
    </row>
    <row r="19" spans="1:9" ht="14.25">
      <c r="A19" s="8">
        <v>15</v>
      </c>
      <c r="B19" s="9" t="s">
        <v>684</v>
      </c>
      <c r="C19" s="10" t="s">
        <v>685</v>
      </c>
      <c r="D19" s="11" t="s">
        <v>657</v>
      </c>
      <c r="E19" s="8" t="s">
        <v>16</v>
      </c>
      <c r="F19" s="8">
        <v>0</v>
      </c>
      <c r="G19" s="8">
        <v>0</v>
      </c>
      <c r="H19" s="8">
        <v>0</v>
      </c>
      <c r="I19" s="8"/>
    </row>
    <row r="20" spans="1:9">
      <c r="A20" s="221" t="s">
        <v>90</v>
      </c>
      <c r="B20" s="221"/>
      <c r="C20" s="221"/>
      <c r="D20" s="221"/>
      <c r="E20" s="221"/>
      <c r="F20" s="221"/>
      <c r="G20" s="221"/>
      <c r="H20" s="221"/>
    </row>
  </sheetData>
  <mergeCells count="12">
    <mergeCell ref="G3:G4"/>
    <mergeCell ref="H2:H4"/>
    <mergeCell ref="I2:I4"/>
    <mergeCell ref="A1:I1"/>
    <mergeCell ref="F2:G2"/>
    <mergeCell ref="A20:H20"/>
    <mergeCell ref="A2:A4"/>
    <mergeCell ref="B2:B4"/>
    <mergeCell ref="C2:C4"/>
    <mergeCell ref="D2:D4"/>
    <mergeCell ref="E2:E4"/>
    <mergeCell ref="F3:F4"/>
  </mergeCells>
  <phoneticPr fontId="27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E8" sqref="E8"/>
    </sheetView>
  </sheetViews>
  <sheetFormatPr defaultRowHeight="13.5"/>
  <cols>
    <col min="1" max="1" width="5.25" style="180" customWidth="1"/>
    <col min="2" max="2" width="9" style="180"/>
    <col min="3" max="3" width="7.5" style="180" customWidth="1"/>
    <col min="4" max="4" width="5.875" style="180" customWidth="1"/>
    <col min="5" max="5" width="5.5" style="180" customWidth="1"/>
    <col min="6" max="6" width="11.5" style="180" customWidth="1"/>
    <col min="7" max="8" width="10" style="180" customWidth="1"/>
    <col min="9" max="9" width="8.125" style="180" customWidth="1"/>
    <col min="10" max="10" width="8.75" style="180" customWidth="1"/>
    <col min="11" max="16384" width="9" style="180"/>
  </cols>
  <sheetData>
    <row r="1" spans="1:10" ht="38.25" customHeight="1">
      <c r="A1" s="237" t="s">
        <v>162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7.25" customHeight="1">
      <c r="A2" s="241" t="s">
        <v>1</v>
      </c>
      <c r="B2" s="242" t="s">
        <v>2</v>
      </c>
      <c r="C2" s="242" t="s">
        <v>3</v>
      </c>
      <c r="D2" s="242" t="s">
        <v>4</v>
      </c>
      <c r="E2" s="245" t="s">
        <v>5</v>
      </c>
      <c r="F2" s="238" t="s">
        <v>6</v>
      </c>
      <c r="G2" s="239"/>
      <c r="H2" s="240"/>
      <c r="I2" s="225" t="s">
        <v>7</v>
      </c>
      <c r="J2" s="242" t="s">
        <v>8</v>
      </c>
    </row>
    <row r="3" spans="1:10" ht="33.6" customHeight="1">
      <c r="A3" s="241"/>
      <c r="B3" s="243"/>
      <c r="C3" s="243"/>
      <c r="D3" s="243"/>
      <c r="E3" s="246"/>
      <c r="F3" s="228" t="s">
        <v>9</v>
      </c>
      <c r="G3" s="219" t="s">
        <v>10</v>
      </c>
      <c r="H3" s="220"/>
      <c r="I3" s="226"/>
      <c r="J3" s="243"/>
    </row>
    <row r="4" spans="1:10" ht="18" customHeight="1">
      <c r="A4" s="241"/>
      <c r="B4" s="244"/>
      <c r="C4" s="244"/>
      <c r="D4" s="244"/>
      <c r="E4" s="247"/>
      <c r="F4" s="229"/>
      <c r="G4" s="113" t="s">
        <v>11</v>
      </c>
      <c r="H4" s="113" t="s">
        <v>12</v>
      </c>
      <c r="I4" s="227"/>
      <c r="J4" s="244"/>
    </row>
    <row r="5" spans="1:10" s="191" customFormat="1" ht="18" customHeight="1">
      <c r="A5" s="161">
        <v>1</v>
      </c>
      <c r="B5" s="192" t="s">
        <v>163</v>
      </c>
      <c r="C5" s="193" t="s">
        <v>164</v>
      </c>
      <c r="D5" s="159" t="s">
        <v>165</v>
      </c>
      <c r="E5" s="194" t="s">
        <v>16</v>
      </c>
      <c r="F5" s="159">
        <v>90.33</v>
      </c>
      <c r="G5" s="161" t="s">
        <v>77</v>
      </c>
      <c r="H5" s="161">
        <v>78</v>
      </c>
      <c r="I5" s="197">
        <f t="shared" ref="I5:I34" si="0">F5*0.4+H5*0.6</f>
        <v>82.932000000000002</v>
      </c>
      <c r="J5" s="198"/>
    </row>
    <row r="6" spans="1:10" s="191" customFormat="1" ht="18" customHeight="1">
      <c r="A6" s="161">
        <v>2</v>
      </c>
      <c r="B6" s="192" t="s">
        <v>166</v>
      </c>
      <c r="C6" s="193" t="s">
        <v>167</v>
      </c>
      <c r="D6" s="159" t="s">
        <v>165</v>
      </c>
      <c r="E6" s="161" t="s">
        <v>77</v>
      </c>
      <c r="F6" s="159">
        <v>87.33</v>
      </c>
      <c r="G6" s="161" t="s">
        <v>16</v>
      </c>
      <c r="H6" s="161">
        <v>65</v>
      </c>
      <c r="I6" s="197">
        <f t="shared" si="0"/>
        <v>73.932000000000002</v>
      </c>
      <c r="J6" s="198"/>
    </row>
    <row r="7" spans="1:10" s="15" customFormat="1" ht="18" customHeight="1">
      <c r="A7" s="161">
        <v>3</v>
      </c>
      <c r="B7" s="162" t="s">
        <v>168</v>
      </c>
      <c r="C7" s="163" t="s">
        <v>169</v>
      </c>
      <c r="D7" s="161" t="s">
        <v>165</v>
      </c>
      <c r="E7" s="161" t="s">
        <v>40</v>
      </c>
      <c r="F7" s="161">
        <v>77</v>
      </c>
      <c r="G7" s="161" t="s">
        <v>41</v>
      </c>
      <c r="H7" s="161">
        <v>70</v>
      </c>
      <c r="I7" s="197">
        <f t="shared" si="0"/>
        <v>72.8</v>
      </c>
      <c r="J7" s="111"/>
    </row>
    <row r="8" spans="1:10" s="191" customFormat="1" ht="15" customHeight="1">
      <c r="A8" s="161">
        <v>4</v>
      </c>
      <c r="B8" s="162" t="s">
        <v>170</v>
      </c>
      <c r="C8" s="163" t="s">
        <v>171</v>
      </c>
      <c r="D8" s="161" t="s">
        <v>165</v>
      </c>
      <c r="E8" s="161" t="s">
        <v>16</v>
      </c>
      <c r="F8" s="161">
        <v>83.33</v>
      </c>
      <c r="G8" s="161" t="s">
        <v>16</v>
      </c>
      <c r="H8" s="161">
        <v>65</v>
      </c>
      <c r="I8" s="197">
        <f t="shared" si="0"/>
        <v>72.331999999999994</v>
      </c>
      <c r="J8" s="111"/>
    </row>
    <row r="9" spans="1:10" s="191" customFormat="1" ht="15" customHeight="1">
      <c r="A9" s="161">
        <v>5</v>
      </c>
      <c r="B9" s="162" t="s">
        <v>172</v>
      </c>
      <c r="C9" s="163" t="s">
        <v>173</v>
      </c>
      <c r="D9" s="161" t="s">
        <v>165</v>
      </c>
      <c r="E9" s="161" t="s">
        <v>16</v>
      </c>
      <c r="F9" s="161">
        <v>84</v>
      </c>
      <c r="G9" s="161" t="s">
        <v>20</v>
      </c>
      <c r="H9" s="161">
        <v>60</v>
      </c>
      <c r="I9" s="197">
        <f t="shared" si="0"/>
        <v>69.599999999999994</v>
      </c>
      <c r="J9" s="111"/>
    </row>
    <row r="10" spans="1:10" s="191" customFormat="1" ht="15" customHeight="1">
      <c r="A10" s="161">
        <v>6</v>
      </c>
      <c r="B10" s="162" t="s">
        <v>174</v>
      </c>
      <c r="C10" s="163" t="s">
        <v>175</v>
      </c>
      <c r="D10" s="161" t="s">
        <v>165</v>
      </c>
      <c r="E10" s="161" t="s">
        <v>16</v>
      </c>
      <c r="F10" s="161">
        <v>72</v>
      </c>
      <c r="G10" s="161" t="s">
        <v>77</v>
      </c>
      <c r="H10" s="161">
        <v>67</v>
      </c>
      <c r="I10" s="197">
        <f t="shared" si="0"/>
        <v>69</v>
      </c>
      <c r="J10" s="111"/>
    </row>
    <row r="11" spans="1:10" s="191" customFormat="1" ht="15" customHeight="1">
      <c r="A11" s="161">
        <v>7</v>
      </c>
      <c r="B11" s="162" t="s">
        <v>176</v>
      </c>
      <c r="C11" s="163" t="s">
        <v>177</v>
      </c>
      <c r="D11" s="161" t="s">
        <v>165</v>
      </c>
      <c r="E11" s="161" t="s">
        <v>77</v>
      </c>
      <c r="F11" s="161">
        <v>86.67</v>
      </c>
      <c r="G11" s="161" t="s">
        <v>17</v>
      </c>
      <c r="H11" s="161">
        <v>57</v>
      </c>
      <c r="I11" s="197">
        <f t="shared" si="0"/>
        <v>68.867999999999995</v>
      </c>
      <c r="J11" s="111"/>
    </row>
    <row r="12" spans="1:10" s="15" customFormat="1" ht="15" customHeight="1">
      <c r="A12" s="161">
        <v>8</v>
      </c>
      <c r="B12" s="162" t="s">
        <v>178</v>
      </c>
      <c r="C12" s="163" t="s">
        <v>179</v>
      </c>
      <c r="D12" s="161" t="s">
        <v>165</v>
      </c>
      <c r="E12" s="161" t="s">
        <v>16</v>
      </c>
      <c r="F12" s="161">
        <v>70.7</v>
      </c>
      <c r="G12" s="161" t="s">
        <v>41</v>
      </c>
      <c r="H12" s="161">
        <v>67</v>
      </c>
      <c r="I12" s="197">
        <f t="shared" si="0"/>
        <v>68.48</v>
      </c>
      <c r="J12" s="161"/>
    </row>
    <row r="13" spans="1:10" s="191" customFormat="1" ht="15" customHeight="1">
      <c r="A13" s="161">
        <v>9</v>
      </c>
      <c r="B13" s="162" t="s">
        <v>180</v>
      </c>
      <c r="C13" s="161" t="s">
        <v>181</v>
      </c>
      <c r="D13" s="161" t="s">
        <v>165</v>
      </c>
      <c r="E13" s="194" t="s">
        <v>16</v>
      </c>
      <c r="F13" s="161">
        <v>85</v>
      </c>
      <c r="G13" s="161" t="s">
        <v>182</v>
      </c>
      <c r="H13" s="161">
        <v>57</v>
      </c>
      <c r="I13" s="197">
        <f t="shared" si="0"/>
        <v>68.2</v>
      </c>
      <c r="J13" s="31"/>
    </row>
    <row r="14" spans="1:10" s="191" customFormat="1" ht="15" customHeight="1">
      <c r="A14" s="161">
        <v>10</v>
      </c>
      <c r="B14" s="162" t="s">
        <v>183</v>
      </c>
      <c r="C14" s="31" t="s">
        <v>184</v>
      </c>
      <c r="D14" s="31" t="s">
        <v>185</v>
      </c>
      <c r="E14" s="22" t="s">
        <v>77</v>
      </c>
      <c r="F14" s="22">
        <v>72.599999999999994</v>
      </c>
      <c r="G14" s="22" t="s">
        <v>77</v>
      </c>
      <c r="H14" s="161">
        <v>63</v>
      </c>
      <c r="I14" s="197">
        <f t="shared" si="0"/>
        <v>66.84</v>
      </c>
      <c r="J14" s="22"/>
    </row>
    <row r="15" spans="1:10" s="191" customFormat="1" ht="15" customHeight="1">
      <c r="A15" s="161">
        <v>11</v>
      </c>
      <c r="B15" s="162" t="s">
        <v>186</v>
      </c>
      <c r="C15" s="163" t="s">
        <v>187</v>
      </c>
      <c r="D15" s="161" t="s">
        <v>165</v>
      </c>
      <c r="E15" s="161" t="s">
        <v>16</v>
      </c>
      <c r="F15" s="161">
        <v>75.599999999999994</v>
      </c>
      <c r="G15" s="161" t="s">
        <v>77</v>
      </c>
      <c r="H15" s="195">
        <v>60</v>
      </c>
      <c r="I15" s="197">
        <f t="shared" si="0"/>
        <v>66.239999999999995</v>
      </c>
      <c r="J15" s="111"/>
    </row>
    <row r="16" spans="1:10" s="191" customFormat="1" ht="15" customHeight="1">
      <c r="A16" s="161">
        <v>12</v>
      </c>
      <c r="B16" s="162" t="s">
        <v>188</v>
      </c>
      <c r="C16" s="163" t="s">
        <v>189</v>
      </c>
      <c r="D16" s="161" t="s">
        <v>165</v>
      </c>
      <c r="E16" s="161" t="s">
        <v>16</v>
      </c>
      <c r="F16" s="161">
        <v>83.33</v>
      </c>
      <c r="G16" s="161" t="s">
        <v>16</v>
      </c>
      <c r="H16" s="161">
        <v>54</v>
      </c>
      <c r="I16" s="197">
        <f t="shared" si="0"/>
        <v>65.731999999999999</v>
      </c>
      <c r="J16" s="111"/>
    </row>
    <row r="17" spans="1:10" s="191" customFormat="1" ht="15" customHeight="1">
      <c r="A17" s="161">
        <v>13</v>
      </c>
      <c r="B17" s="162" t="s">
        <v>190</v>
      </c>
      <c r="C17" s="163" t="s">
        <v>191</v>
      </c>
      <c r="D17" s="161" t="s">
        <v>165</v>
      </c>
      <c r="E17" s="161" t="s">
        <v>16</v>
      </c>
      <c r="F17" s="161">
        <v>83</v>
      </c>
      <c r="G17" s="161" t="s">
        <v>77</v>
      </c>
      <c r="H17" s="161">
        <v>54</v>
      </c>
      <c r="I17" s="197">
        <f t="shared" si="0"/>
        <v>65.599999999999994</v>
      </c>
      <c r="J17" s="111"/>
    </row>
    <row r="18" spans="1:10" s="191" customFormat="1" ht="15" customHeight="1">
      <c r="A18" s="161">
        <v>14</v>
      </c>
      <c r="B18" s="162" t="s">
        <v>192</v>
      </c>
      <c r="C18" s="163" t="s">
        <v>193</v>
      </c>
      <c r="D18" s="161" t="s">
        <v>165</v>
      </c>
      <c r="E18" s="161" t="s">
        <v>40</v>
      </c>
      <c r="F18" s="161">
        <v>75</v>
      </c>
      <c r="G18" s="161" t="s">
        <v>77</v>
      </c>
      <c r="H18" s="161">
        <v>58</v>
      </c>
      <c r="I18" s="197">
        <f t="shared" si="0"/>
        <v>64.8</v>
      </c>
      <c r="J18" s="111"/>
    </row>
    <row r="19" spans="1:10" s="191" customFormat="1" ht="15" customHeight="1">
      <c r="A19" s="161">
        <v>15</v>
      </c>
      <c r="B19" s="162" t="s">
        <v>194</v>
      </c>
      <c r="C19" s="163" t="s">
        <v>195</v>
      </c>
      <c r="D19" s="161" t="s">
        <v>165</v>
      </c>
      <c r="E19" s="161" t="s">
        <v>40</v>
      </c>
      <c r="F19" s="161">
        <v>70</v>
      </c>
      <c r="G19" s="161" t="s">
        <v>16</v>
      </c>
      <c r="H19" s="161">
        <v>61</v>
      </c>
      <c r="I19" s="197">
        <f t="shared" si="0"/>
        <v>64.599999999999994</v>
      </c>
      <c r="J19" s="111"/>
    </row>
    <row r="20" spans="1:10" ht="15" customHeight="1">
      <c r="A20" s="161">
        <v>16</v>
      </c>
      <c r="B20" s="162" t="s">
        <v>196</v>
      </c>
      <c r="C20" s="163" t="s">
        <v>197</v>
      </c>
      <c r="D20" s="161" t="s">
        <v>165</v>
      </c>
      <c r="E20" s="161" t="s">
        <v>16</v>
      </c>
      <c r="F20" s="161">
        <v>85.67</v>
      </c>
      <c r="G20" s="161" t="s">
        <v>66</v>
      </c>
      <c r="H20" s="161">
        <v>50</v>
      </c>
      <c r="I20" s="197">
        <f t="shared" si="0"/>
        <v>64.268000000000001</v>
      </c>
      <c r="J20" s="111"/>
    </row>
    <row r="21" spans="1:10" ht="15" customHeight="1">
      <c r="A21" s="161">
        <v>17</v>
      </c>
      <c r="B21" s="162" t="s">
        <v>198</v>
      </c>
      <c r="C21" s="163" t="s">
        <v>199</v>
      </c>
      <c r="D21" s="161" t="s">
        <v>165</v>
      </c>
      <c r="E21" s="194" t="s">
        <v>40</v>
      </c>
      <c r="F21" s="161">
        <v>66</v>
      </c>
      <c r="G21" s="161" t="s">
        <v>77</v>
      </c>
      <c r="H21" s="161">
        <v>60</v>
      </c>
      <c r="I21" s="197">
        <f t="shared" si="0"/>
        <v>62.4</v>
      </c>
      <c r="J21" s="111"/>
    </row>
    <row r="22" spans="1:10" ht="15" customHeight="1">
      <c r="A22" s="161">
        <v>18</v>
      </c>
      <c r="B22" s="162" t="s">
        <v>200</v>
      </c>
      <c r="C22" s="163" t="s">
        <v>201</v>
      </c>
      <c r="D22" s="161" t="s">
        <v>165</v>
      </c>
      <c r="E22" s="161" t="s">
        <v>77</v>
      </c>
      <c r="F22" s="161">
        <v>86</v>
      </c>
      <c r="G22" s="161" t="s">
        <v>66</v>
      </c>
      <c r="H22" s="161">
        <v>45</v>
      </c>
      <c r="I22" s="197">
        <f t="shared" si="0"/>
        <v>61.4</v>
      </c>
      <c r="J22" s="31"/>
    </row>
    <row r="23" spans="1:10" ht="15" customHeight="1">
      <c r="A23" s="161">
        <v>19</v>
      </c>
      <c r="B23" s="162" t="s">
        <v>202</v>
      </c>
      <c r="C23" s="163" t="s">
        <v>203</v>
      </c>
      <c r="D23" s="161" t="s">
        <v>165</v>
      </c>
      <c r="E23" s="194" t="s">
        <v>16</v>
      </c>
      <c r="F23" s="161">
        <v>85.33</v>
      </c>
      <c r="G23" s="161" t="s">
        <v>204</v>
      </c>
      <c r="H23" s="161">
        <v>45</v>
      </c>
      <c r="I23" s="197">
        <f t="shared" si="0"/>
        <v>61.131999999999998</v>
      </c>
      <c r="J23" s="111"/>
    </row>
    <row r="24" spans="1:10" ht="15" customHeight="1">
      <c r="A24" s="161">
        <v>20</v>
      </c>
      <c r="B24" s="162" t="s">
        <v>205</v>
      </c>
      <c r="C24" s="163" t="s">
        <v>206</v>
      </c>
      <c r="D24" s="161" t="s">
        <v>165</v>
      </c>
      <c r="E24" s="161" t="s">
        <v>40</v>
      </c>
      <c r="F24" s="161">
        <v>73.5</v>
      </c>
      <c r="G24" s="161" t="s">
        <v>66</v>
      </c>
      <c r="H24" s="161">
        <v>51</v>
      </c>
      <c r="I24" s="197">
        <f t="shared" si="0"/>
        <v>60</v>
      </c>
      <c r="J24" s="111"/>
    </row>
    <row r="25" spans="1:10" ht="15" customHeight="1">
      <c r="A25" s="161">
        <v>21</v>
      </c>
      <c r="B25" s="162" t="s">
        <v>207</v>
      </c>
      <c r="C25" s="163" t="s">
        <v>208</v>
      </c>
      <c r="D25" s="161" t="s">
        <v>165</v>
      </c>
      <c r="E25" s="161" t="s">
        <v>16</v>
      </c>
      <c r="F25" s="161">
        <v>73</v>
      </c>
      <c r="G25" s="161" t="s">
        <v>16</v>
      </c>
      <c r="H25" s="161">
        <v>50</v>
      </c>
      <c r="I25" s="197">
        <f t="shared" si="0"/>
        <v>59.2</v>
      </c>
      <c r="J25" s="111"/>
    </row>
    <row r="26" spans="1:10" ht="15" customHeight="1">
      <c r="A26" s="161">
        <v>22</v>
      </c>
      <c r="B26" s="162" t="s">
        <v>209</v>
      </c>
      <c r="C26" s="163" t="s">
        <v>210</v>
      </c>
      <c r="D26" s="161" t="s">
        <v>165</v>
      </c>
      <c r="E26" s="161" t="s">
        <v>16</v>
      </c>
      <c r="F26" s="161">
        <v>67.7</v>
      </c>
      <c r="G26" s="161" t="s">
        <v>182</v>
      </c>
      <c r="H26" s="161">
        <v>50</v>
      </c>
      <c r="I26" s="197">
        <f t="shared" si="0"/>
        <v>57.08</v>
      </c>
      <c r="J26" s="111"/>
    </row>
    <row r="27" spans="1:10" ht="15" customHeight="1">
      <c r="A27" s="161">
        <v>23</v>
      </c>
      <c r="B27" s="162" t="s">
        <v>211</v>
      </c>
      <c r="C27" s="161" t="s">
        <v>212</v>
      </c>
      <c r="D27" s="161" t="s">
        <v>165</v>
      </c>
      <c r="E27" s="161" t="s">
        <v>16</v>
      </c>
      <c r="F27" s="161">
        <v>74.599999999999994</v>
      </c>
      <c r="G27" s="161" t="s">
        <v>66</v>
      </c>
      <c r="H27" s="161">
        <v>45</v>
      </c>
      <c r="I27" s="197">
        <f t="shared" si="0"/>
        <v>56.84</v>
      </c>
      <c r="J27" s="161"/>
    </row>
    <row r="28" spans="1:10" ht="15" customHeight="1">
      <c r="A28" s="161">
        <v>24</v>
      </c>
      <c r="B28" s="162" t="s">
        <v>213</v>
      </c>
      <c r="C28" s="163" t="s">
        <v>214</v>
      </c>
      <c r="D28" s="161" t="s">
        <v>165</v>
      </c>
      <c r="E28" s="161" t="s">
        <v>77</v>
      </c>
      <c r="F28" s="161">
        <v>70</v>
      </c>
      <c r="G28" s="161" t="s">
        <v>66</v>
      </c>
      <c r="H28" s="161">
        <v>48</v>
      </c>
      <c r="I28" s="197">
        <f t="shared" si="0"/>
        <v>56.8</v>
      </c>
      <c r="J28" s="111"/>
    </row>
    <row r="29" spans="1:10" ht="15" customHeight="1">
      <c r="A29" s="161">
        <v>25</v>
      </c>
      <c r="B29" s="162" t="s">
        <v>215</v>
      </c>
      <c r="C29" s="163" t="s">
        <v>216</v>
      </c>
      <c r="D29" s="161" t="s">
        <v>165</v>
      </c>
      <c r="E29" s="161" t="s">
        <v>16</v>
      </c>
      <c r="F29" s="161">
        <v>67.7</v>
      </c>
      <c r="G29" s="161" t="s">
        <v>66</v>
      </c>
      <c r="H29" s="161">
        <v>47</v>
      </c>
      <c r="I29" s="197">
        <f t="shared" si="0"/>
        <v>55.28</v>
      </c>
      <c r="J29" s="111"/>
    </row>
    <row r="30" spans="1:10" ht="15" customHeight="1">
      <c r="A30" s="161">
        <v>26</v>
      </c>
      <c r="B30" s="162" t="s">
        <v>217</v>
      </c>
      <c r="C30" s="163" t="s">
        <v>218</v>
      </c>
      <c r="D30" s="161" t="s">
        <v>165</v>
      </c>
      <c r="E30" s="161" t="s">
        <v>16</v>
      </c>
      <c r="F30" s="161">
        <v>58.3</v>
      </c>
      <c r="G30" s="161" t="s">
        <v>77</v>
      </c>
      <c r="H30" s="161">
        <v>51</v>
      </c>
      <c r="I30" s="197">
        <f t="shared" si="0"/>
        <v>53.92</v>
      </c>
      <c r="J30" s="161"/>
    </row>
    <row r="31" spans="1:10" ht="15" customHeight="1">
      <c r="A31" s="161">
        <v>27</v>
      </c>
      <c r="B31" s="162" t="s">
        <v>219</v>
      </c>
      <c r="C31" s="163" t="s">
        <v>220</v>
      </c>
      <c r="D31" s="161" t="s">
        <v>165</v>
      </c>
      <c r="E31" s="161" t="s">
        <v>40</v>
      </c>
      <c r="F31" s="161">
        <v>65</v>
      </c>
      <c r="G31" s="161" t="s">
        <v>20</v>
      </c>
      <c r="H31" s="161">
        <v>46</v>
      </c>
      <c r="I31" s="197">
        <f t="shared" si="0"/>
        <v>53.6</v>
      </c>
      <c r="J31" s="111"/>
    </row>
    <row r="32" spans="1:10" ht="15" customHeight="1">
      <c r="A32" s="161">
        <v>28</v>
      </c>
      <c r="B32" s="162" t="s">
        <v>221</v>
      </c>
      <c r="C32" s="163" t="s">
        <v>222</v>
      </c>
      <c r="D32" s="161" t="s">
        <v>165</v>
      </c>
      <c r="E32" s="161" t="s">
        <v>16</v>
      </c>
      <c r="F32" s="161">
        <v>42.5</v>
      </c>
      <c r="G32" s="161" t="s">
        <v>77</v>
      </c>
      <c r="H32" s="161">
        <v>54</v>
      </c>
      <c r="I32" s="197">
        <f t="shared" si="0"/>
        <v>49.4</v>
      </c>
      <c r="J32" s="111"/>
    </row>
    <row r="33" spans="1:10" ht="15" customHeight="1">
      <c r="A33" s="161">
        <v>29</v>
      </c>
      <c r="B33" s="162" t="s">
        <v>223</v>
      </c>
      <c r="C33" s="163" t="s">
        <v>224</v>
      </c>
      <c r="D33" s="161" t="s">
        <v>165</v>
      </c>
      <c r="E33" s="161" t="s">
        <v>16</v>
      </c>
      <c r="F33" s="161">
        <v>0</v>
      </c>
      <c r="G33" s="161" t="s">
        <v>41</v>
      </c>
      <c r="H33" s="161">
        <v>54</v>
      </c>
      <c r="I33" s="197">
        <f t="shared" si="0"/>
        <v>32.4</v>
      </c>
      <c r="J33" s="161"/>
    </row>
    <row r="34" spans="1:10" ht="15" customHeight="1">
      <c r="A34" s="161">
        <v>30</v>
      </c>
      <c r="B34" s="162" t="s">
        <v>225</v>
      </c>
      <c r="C34" s="163" t="s">
        <v>226</v>
      </c>
      <c r="D34" s="161" t="s">
        <v>165</v>
      </c>
      <c r="E34" s="194" t="s">
        <v>16</v>
      </c>
      <c r="F34" s="161">
        <v>0</v>
      </c>
      <c r="G34" s="161" t="s">
        <v>41</v>
      </c>
      <c r="H34" s="161">
        <v>52</v>
      </c>
      <c r="I34" s="197">
        <f t="shared" si="0"/>
        <v>31.2</v>
      </c>
      <c r="J34" s="161"/>
    </row>
    <row r="35" spans="1:10" ht="15" customHeight="1">
      <c r="A35" s="161">
        <v>31</v>
      </c>
      <c r="B35" s="78" t="s">
        <v>227</v>
      </c>
      <c r="C35" s="196" t="s">
        <v>228</v>
      </c>
      <c r="D35" s="196" t="s">
        <v>185</v>
      </c>
      <c r="E35" s="18" t="s">
        <v>66</v>
      </c>
      <c r="F35" s="18">
        <v>76.599999999999994</v>
      </c>
      <c r="G35" s="22" t="s">
        <v>77</v>
      </c>
      <c r="H35" s="22">
        <v>0</v>
      </c>
      <c r="I35" s="197" t="s">
        <v>229</v>
      </c>
      <c r="J35" s="161"/>
    </row>
    <row r="36" spans="1:10" ht="15" customHeight="1">
      <c r="A36" s="161">
        <v>32</v>
      </c>
      <c r="B36" s="162" t="s">
        <v>230</v>
      </c>
      <c r="C36" s="163" t="s">
        <v>231</v>
      </c>
      <c r="D36" s="161" t="s">
        <v>165</v>
      </c>
      <c r="E36" s="161" t="s">
        <v>40</v>
      </c>
      <c r="F36" s="161">
        <v>0</v>
      </c>
      <c r="G36" s="161" t="s">
        <v>41</v>
      </c>
      <c r="H36" s="161">
        <v>51</v>
      </c>
      <c r="I36" s="197">
        <f>F36*0.4+H36*0.6</f>
        <v>30.6</v>
      </c>
      <c r="J36" s="111"/>
    </row>
    <row r="37" spans="1:10" s="152" customFormat="1" ht="15" customHeight="1">
      <c r="A37" s="161">
        <v>33</v>
      </c>
      <c r="B37" s="162" t="s">
        <v>232</v>
      </c>
      <c r="C37" s="163" t="s">
        <v>233</v>
      </c>
      <c r="D37" s="161" t="s">
        <v>234</v>
      </c>
      <c r="E37" s="161" t="s">
        <v>66</v>
      </c>
      <c r="F37" s="161"/>
      <c r="G37" s="161"/>
      <c r="H37" s="161" t="s">
        <v>40</v>
      </c>
      <c r="I37" s="190"/>
      <c r="J37" s="161" t="s">
        <v>63</v>
      </c>
    </row>
    <row r="38" spans="1:10" s="152" customFormat="1" ht="15" customHeight="1">
      <c r="A38" s="161">
        <v>34</v>
      </c>
      <c r="B38" s="162" t="s">
        <v>235</v>
      </c>
      <c r="C38" s="163" t="s">
        <v>236</v>
      </c>
      <c r="D38" s="161" t="s">
        <v>165</v>
      </c>
      <c r="E38" s="161" t="s">
        <v>40</v>
      </c>
      <c r="F38" s="161"/>
      <c r="G38" s="161"/>
      <c r="H38" s="161" t="s">
        <v>66</v>
      </c>
      <c r="I38" s="190"/>
      <c r="J38" s="161" t="s">
        <v>63</v>
      </c>
    </row>
    <row r="39" spans="1:10" s="152" customFormat="1" ht="15" customHeight="1">
      <c r="A39" s="161">
        <v>35</v>
      </c>
      <c r="B39" s="162" t="s">
        <v>237</v>
      </c>
      <c r="C39" s="163" t="s">
        <v>238</v>
      </c>
      <c r="D39" s="161" t="s">
        <v>165</v>
      </c>
      <c r="E39" s="161" t="s">
        <v>16</v>
      </c>
      <c r="F39" s="161"/>
      <c r="G39" s="161"/>
      <c r="H39" s="161" t="s">
        <v>66</v>
      </c>
      <c r="I39" s="190"/>
      <c r="J39" s="161" t="s">
        <v>63</v>
      </c>
    </row>
    <row r="40" spans="1:10" s="150" customFormat="1" ht="15" customHeight="1">
      <c r="A40" s="161">
        <v>36</v>
      </c>
      <c r="B40" s="162" t="s">
        <v>239</v>
      </c>
      <c r="C40" s="163" t="s">
        <v>240</v>
      </c>
      <c r="D40" s="161" t="s">
        <v>165</v>
      </c>
      <c r="E40" s="161" t="s">
        <v>77</v>
      </c>
      <c r="F40" s="161"/>
      <c r="G40" s="161"/>
      <c r="H40" s="161" t="s">
        <v>72</v>
      </c>
      <c r="I40" s="190"/>
      <c r="J40" s="161" t="s">
        <v>63</v>
      </c>
    </row>
    <row r="41" spans="1:10" s="150" customFormat="1" ht="15" customHeight="1">
      <c r="A41" s="161">
        <v>37</v>
      </c>
      <c r="B41" s="162" t="s">
        <v>241</v>
      </c>
      <c r="C41" s="163" t="s">
        <v>242</v>
      </c>
      <c r="D41" s="161" t="s">
        <v>165</v>
      </c>
      <c r="E41" s="161" t="s">
        <v>16</v>
      </c>
      <c r="F41" s="161"/>
      <c r="G41" s="161"/>
      <c r="H41" s="161" t="s">
        <v>72</v>
      </c>
      <c r="I41" s="190"/>
      <c r="J41" s="161" t="s">
        <v>63</v>
      </c>
    </row>
    <row r="42" spans="1:10">
      <c r="A42" s="221" t="s">
        <v>90</v>
      </c>
      <c r="B42" s="221"/>
      <c r="C42" s="221"/>
      <c r="D42" s="221"/>
      <c r="E42" s="221"/>
      <c r="F42" s="221"/>
      <c r="G42" s="221"/>
      <c r="H42" s="221"/>
      <c r="I42" s="221"/>
      <c r="J42" s="221"/>
    </row>
  </sheetData>
  <mergeCells count="12">
    <mergeCell ref="I2:I4"/>
    <mergeCell ref="J2:J4"/>
    <mergeCell ref="A1:J1"/>
    <mergeCell ref="F2:H2"/>
    <mergeCell ref="G3:H3"/>
    <mergeCell ref="A42:J42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H8" sqref="H8"/>
    </sheetView>
  </sheetViews>
  <sheetFormatPr defaultRowHeight="13.5"/>
  <cols>
    <col min="1" max="1" width="5.25" style="180" customWidth="1"/>
    <col min="2" max="2" width="9" style="181"/>
    <col min="3" max="3" width="7.375" style="180" customWidth="1"/>
    <col min="4" max="5" width="5.875" style="180" customWidth="1"/>
    <col min="6" max="6" width="10.875" style="180" customWidth="1"/>
    <col min="7" max="7" width="10.625" style="180" customWidth="1"/>
    <col min="8" max="8" width="9.375" style="180" customWidth="1"/>
    <col min="9" max="9" width="8.25" style="180" customWidth="1"/>
    <col min="10" max="10" width="11.625" style="180" customWidth="1"/>
    <col min="11" max="16384" width="9" style="180"/>
  </cols>
  <sheetData>
    <row r="1" spans="1:11" ht="27" customHeight="1">
      <c r="A1" s="248" t="s">
        <v>243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>
      <c r="A2" s="241" t="s">
        <v>1</v>
      </c>
      <c r="B2" s="251" t="s">
        <v>2</v>
      </c>
      <c r="C2" s="241" t="s">
        <v>3</v>
      </c>
      <c r="D2" s="241" t="s">
        <v>4</v>
      </c>
      <c r="E2" s="252" t="s">
        <v>5</v>
      </c>
      <c r="F2" s="241" t="s">
        <v>6</v>
      </c>
      <c r="G2" s="241"/>
      <c r="H2" s="241"/>
      <c r="I2" s="253" t="s">
        <v>7</v>
      </c>
      <c r="J2" s="241" t="s">
        <v>8</v>
      </c>
    </row>
    <row r="3" spans="1:11" ht="35.450000000000003" customHeight="1">
      <c r="A3" s="241"/>
      <c r="B3" s="251"/>
      <c r="C3" s="241"/>
      <c r="D3" s="241"/>
      <c r="E3" s="252"/>
      <c r="F3" s="249" t="s">
        <v>9</v>
      </c>
      <c r="G3" s="249" t="s">
        <v>10</v>
      </c>
      <c r="H3" s="250"/>
      <c r="I3" s="253"/>
      <c r="J3" s="241"/>
    </row>
    <row r="4" spans="1:11" ht="18" customHeight="1">
      <c r="A4" s="241"/>
      <c r="B4" s="251"/>
      <c r="C4" s="241"/>
      <c r="D4" s="241"/>
      <c r="E4" s="252"/>
      <c r="F4" s="250"/>
      <c r="G4" s="113" t="s">
        <v>11</v>
      </c>
      <c r="H4" s="113" t="s">
        <v>12</v>
      </c>
      <c r="I4" s="253"/>
      <c r="J4" s="241"/>
    </row>
    <row r="5" spans="1:11" s="175" customFormat="1" ht="18" customHeight="1">
      <c r="A5" s="159">
        <v>1</v>
      </c>
      <c r="B5" s="182" t="s">
        <v>244</v>
      </c>
      <c r="C5" s="159" t="s">
        <v>245</v>
      </c>
      <c r="D5" s="159" t="s">
        <v>246</v>
      </c>
      <c r="E5" s="159" t="s">
        <v>16</v>
      </c>
      <c r="F5" s="159">
        <v>84</v>
      </c>
      <c r="G5" s="159" t="s">
        <v>20</v>
      </c>
      <c r="H5" s="159">
        <v>71.5</v>
      </c>
      <c r="I5" s="159">
        <f t="shared" ref="I5:I12" si="0">F5*0.4+H5*0.6</f>
        <v>76.5</v>
      </c>
      <c r="J5" s="159"/>
    </row>
    <row r="6" spans="1:11" s="176" customFormat="1" ht="15" customHeight="1">
      <c r="A6" s="161">
        <v>2</v>
      </c>
      <c r="B6" s="183" t="s">
        <v>247</v>
      </c>
      <c r="C6" s="163" t="s">
        <v>248</v>
      </c>
      <c r="D6" s="161" t="s">
        <v>246</v>
      </c>
      <c r="E6" s="161" t="s">
        <v>16</v>
      </c>
      <c r="F6" s="161">
        <v>85.6</v>
      </c>
      <c r="G6" s="161" t="s">
        <v>16</v>
      </c>
      <c r="H6" s="161">
        <v>70</v>
      </c>
      <c r="I6" s="161">
        <f t="shared" si="0"/>
        <v>76.239999999999995</v>
      </c>
      <c r="J6" s="67"/>
    </row>
    <row r="7" spans="1:11" s="176" customFormat="1" ht="15" customHeight="1">
      <c r="A7" s="161">
        <v>3</v>
      </c>
      <c r="B7" s="183" t="s">
        <v>249</v>
      </c>
      <c r="C7" s="163" t="s">
        <v>250</v>
      </c>
      <c r="D7" s="161" t="s">
        <v>246</v>
      </c>
      <c r="E7" s="161" t="s">
        <v>16</v>
      </c>
      <c r="F7" s="161">
        <v>82.33</v>
      </c>
      <c r="G7" s="161" t="s">
        <v>16</v>
      </c>
      <c r="H7" s="161">
        <v>71.5</v>
      </c>
      <c r="I7" s="161">
        <f t="shared" si="0"/>
        <v>75.831999999999994</v>
      </c>
      <c r="J7" s="67"/>
    </row>
    <row r="8" spans="1:11" s="177" customFormat="1" ht="68.099999999999994" customHeight="1">
      <c r="A8" s="161">
        <v>4</v>
      </c>
      <c r="B8" s="213" t="s">
        <v>251</v>
      </c>
      <c r="C8" s="161" t="s">
        <v>252</v>
      </c>
      <c r="D8" s="161" t="s">
        <v>246</v>
      </c>
      <c r="E8" s="161" t="s">
        <v>16</v>
      </c>
      <c r="F8" s="161">
        <v>80</v>
      </c>
      <c r="G8" s="161" t="s">
        <v>77</v>
      </c>
      <c r="H8" s="164">
        <v>66.599999999999994</v>
      </c>
      <c r="I8" s="186">
        <f t="shared" si="0"/>
        <v>71.959999999999994</v>
      </c>
      <c r="J8" s="186" t="s">
        <v>253</v>
      </c>
      <c r="K8" s="187"/>
    </row>
    <row r="9" spans="1:11" s="176" customFormat="1" ht="15" customHeight="1">
      <c r="A9" s="161">
        <v>5</v>
      </c>
      <c r="B9" s="183" t="s">
        <v>254</v>
      </c>
      <c r="C9" s="163" t="s">
        <v>255</v>
      </c>
      <c r="D9" s="161" t="s">
        <v>246</v>
      </c>
      <c r="E9" s="161" t="s">
        <v>77</v>
      </c>
      <c r="F9" s="161">
        <v>78.3</v>
      </c>
      <c r="G9" s="161" t="s">
        <v>182</v>
      </c>
      <c r="H9" s="161">
        <v>67</v>
      </c>
      <c r="I9" s="161">
        <f t="shared" si="0"/>
        <v>71.52</v>
      </c>
      <c r="J9" s="67"/>
    </row>
    <row r="10" spans="1:11" s="176" customFormat="1" ht="15" customHeight="1">
      <c r="A10" s="161">
        <v>6</v>
      </c>
      <c r="B10" s="183" t="s">
        <v>256</v>
      </c>
      <c r="C10" s="163" t="s">
        <v>257</v>
      </c>
      <c r="D10" s="161" t="s">
        <v>246</v>
      </c>
      <c r="E10" s="161" t="s">
        <v>77</v>
      </c>
      <c r="F10" s="161">
        <v>80</v>
      </c>
      <c r="G10" s="161" t="s">
        <v>27</v>
      </c>
      <c r="H10" s="161">
        <v>62.5</v>
      </c>
      <c r="I10" s="161">
        <f t="shared" si="0"/>
        <v>69.5</v>
      </c>
      <c r="J10" s="68"/>
    </row>
    <row r="11" spans="1:11" ht="15" customHeight="1">
      <c r="A11" s="161">
        <v>7</v>
      </c>
      <c r="B11" s="183" t="s">
        <v>258</v>
      </c>
      <c r="C11" s="163" t="s">
        <v>259</v>
      </c>
      <c r="D11" s="161" t="s">
        <v>246</v>
      </c>
      <c r="E11" s="161" t="s">
        <v>77</v>
      </c>
      <c r="F11" s="161">
        <v>72</v>
      </c>
      <c r="G11" s="161" t="s">
        <v>182</v>
      </c>
      <c r="H11" s="161">
        <v>65.5</v>
      </c>
      <c r="I11" s="161">
        <f t="shared" si="0"/>
        <v>68.099999999999994</v>
      </c>
      <c r="J11" s="67"/>
    </row>
    <row r="12" spans="1:11" ht="15" customHeight="1">
      <c r="A12" s="161">
        <v>8</v>
      </c>
      <c r="B12" s="183" t="s">
        <v>260</v>
      </c>
      <c r="C12" s="163" t="s">
        <v>261</v>
      </c>
      <c r="D12" s="161" t="s">
        <v>246</v>
      </c>
      <c r="E12" s="161" t="s">
        <v>16</v>
      </c>
      <c r="F12" s="161">
        <v>64.3</v>
      </c>
      <c r="G12" s="161" t="s">
        <v>182</v>
      </c>
      <c r="H12" s="161">
        <v>62.5</v>
      </c>
      <c r="I12" s="161">
        <f t="shared" si="0"/>
        <v>63.22</v>
      </c>
      <c r="J12" s="188"/>
    </row>
    <row r="13" spans="1:11" s="178" customFormat="1" ht="42.95" customHeight="1">
      <c r="A13" s="161">
        <v>9</v>
      </c>
      <c r="B13" s="184" t="s">
        <v>262</v>
      </c>
      <c r="C13" s="185" t="s">
        <v>263</v>
      </c>
      <c r="D13" s="185" t="s">
        <v>246</v>
      </c>
      <c r="E13" s="18" t="s">
        <v>16</v>
      </c>
      <c r="F13" s="22">
        <v>65.2</v>
      </c>
      <c r="G13" s="22" t="s">
        <v>16</v>
      </c>
      <c r="H13" s="22">
        <v>0</v>
      </c>
      <c r="I13" s="161" t="s">
        <v>229</v>
      </c>
      <c r="J13" s="189" t="s">
        <v>264</v>
      </c>
    </row>
    <row r="14" spans="1:11" s="152" customFormat="1" ht="15" customHeight="1">
      <c r="A14" s="161">
        <v>10</v>
      </c>
      <c r="B14" s="183" t="s">
        <v>265</v>
      </c>
      <c r="C14" s="163" t="s">
        <v>266</v>
      </c>
      <c r="D14" s="161" t="s">
        <v>246</v>
      </c>
      <c r="E14" s="161" t="s">
        <v>66</v>
      </c>
      <c r="F14" s="161"/>
      <c r="G14" s="161"/>
      <c r="H14" s="161" t="s">
        <v>72</v>
      </c>
      <c r="I14" s="190"/>
      <c r="J14" s="161" t="s">
        <v>63</v>
      </c>
      <c r="K14" s="72"/>
    </row>
    <row r="15" spans="1:11" s="179" customFormat="1" ht="15" customHeight="1">
      <c r="A15" s="161">
        <v>11</v>
      </c>
      <c r="B15" s="183" t="s">
        <v>267</v>
      </c>
      <c r="C15" s="163" t="s">
        <v>268</v>
      </c>
      <c r="D15" s="161" t="s">
        <v>246</v>
      </c>
      <c r="E15" s="161" t="s">
        <v>16</v>
      </c>
      <c r="F15" s="161"/>
      <c r="G15" s="161"/>
      <c r="H15" s="161" t="s">
        <v>72</v>
      </c>
      <c r="I15" s="190"/>
      <c r="J15" s="161" t="s">
        <v>63</v>
      </c>
      <c r="K15" s="51"/>
    </row>
    <row r="16" spans="1:11" s="152" customFormat="1" ht="15" customHeight="1">
      <c r="A16" s="161">
        <v>12</v>
      </c>
      <c r="B16" s="183" t="s">
        <v>269</v>
      </c>
      <c r="C16" s="163" t="s">
        <v>270</v>
      </c>
      <c r="D16" s="161" t="s">
        <v>246</v>
      </c>
      <c r="E16" s="161" t="s">
        <v>77</v>
      </c>
      <c r="F16" s="161"/>
      <c r="G16" s="161"/>
      <c r="H16" s="161" t="s">
        <v>40</v>
      </c>
      <c r="I16" s="190"/>
      <c r="J16" s="161" t="s">
        <v>63</v>
      </c>
      <c r="K16" s="72"/>
    </row>
    <row r="17" spans="1:11" s="152" customFormat="1" ht="15" customHeight="1">
      <c r="A17" s="161">
        <v>13</v>
      </c>
      <c r="B17" s="183" t="s">
        <v>271</v>
      </c>
      <c r="C17" s="163" t="s">
        <v>272</v>
      </c>
      <c r="D17" s="161" t="s">
        <v>246</v>
      </c>
      <c r="E17" s="161" t="s">
        <v>77</v>
      </c>
      <c r="F17" s="161"/>
      <c r="G17" s="161"/>
      <c r="H17" s="161" t="s">
        <v>72</v>
      </c>
      <c r="I17" s="190"/>
      <c r="J17" s="161" t="s">
        <v>63</v>
      </c>
      <c r="K17" s="72"/>
    </row>
    <row r="18" spans="1:11" s="152" customFormat="1" ht="15" customHeight="1">
      <c r="A18" s="161">
        <v>14</v>
      </c>
      <c r="B18" s="183" t="s">
        <v>273</v>
      </c>
      <c r="C18" s="163" t="s">
        <v>274</v>
      </c>
      <c r="D18" s="161" t="s">
        <v>246</v>
      </c>
      <c r="E18" s="161" t="s">
        <v>16</v>
      </c>
      <c r="F18" s="161"/>
      <c r="G18" s="161"/>
      <c r="H18" s="161" t="s">
        <v>72</v>
      </c>
      <c r="I18" s="190"/>
      <c r="J18" s="161" t="s">
        <v>63</v>
      </c>
      <c r="K18" s="72"/>
    </row>
    <row r="19" spans="1:11" s="152" customFormat="1" ht="15" customHeight="1">
      <c r="A19" s="161">
        <v>15</v>
      </c>
      <c r="B19" s="183" t="s">
        <v>275</v>
      </c>
      <c r="C19" s="163" t="s">
        <v>276</v>
      </c>
      <c r="D19" s="161" t="s">
        <v>246</v>
      </c>
      <c r="E19" s="161" t="s">
        <v>16</v>
      </c>
      <c r="F19" s="161"/>
      <c r="G19" s="161"/>
      <c r="H19" s="161" t="s">
        <v>17</v>
      </c>
      <c r="I19" s="190"/>
      <c r="J19" s="161" t="s">
        <v>63</v>
      </c>
      <c r="K19" s="72"/>
    </row>
    <row r="20" spans="1:11">
      <c r="A20" s="221" t="s">
        <v>90</v>
      </c>
      <c r="B20" s="221"/>
      <c r="C20" s="221"/>
      <c r="D20" s="221"/>
      <c r="E20" s="221"/>
      <c r="F20" s="221"/>
      <c r="G20" s="221"/>
      <c r="H20" s="221"/>
      <c r="I20" s="221"/>
      <c r="J20" s="221"/>
    </row>
  </sheetData>
  <mergeCells count="12">
    <mergeCell ref="I2:I4"/>
    <mergeCell ref="J2:J4"/>
    <mergeCell ref="A1:J1"/>
    <mergeCell ref="F2:H2"/>
    <mergeCell ref="G3:H3"/>
    <mergeCell ref="A20:J20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9"/>
  <sheetViews>
    <sheetView topLeftCell="A7" workbookViewId="0">
      <selection activeCell="F3" sqref="F3:F4"/>
    </sheetView>
  </sheetViews>
  <sheetFormatPr defaultRowHeight="13.5"/>
  <cols>
    <col min="1" max="1" width="6.75" style="157" customWidth="1"/>
    <col min="2" max="2" width="9" style="157"/>
    <col min="3" max="3" width="8" style="157" customWidth="1"/>
    <col min="4" max="4" width="6.5" style="157" customWidth="1"/>
    <col min="5" max="5" width="5.75" style="158" customWidth="1"/>
    <col min="6" max="6" width="11.625" style="157" customWidth="1"/>
    <col min="7" max="8" width="8.875" style="157" customWidth="1"/>
    <col min="9" max="9" width="8.5" style="157" customWidth="1"/>
    <col min="10" max="10" width="9.875" style="157" customWidth="1"/>
    <col min="11" max="16384" width="9" style="157"/>
  </cols>
  <sheetData>
    <row r="1" spans="1:11" ht="36" customHeight="1">
      <c r="A1" s="254" t="s">
        <v>162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ht="16.899999999999999" customHeight="1">
      <c r="A2" s="257" t="s">
        <v>1</v>
      </c>
      <c r="B2" s="255" t="s">
        <v>2</v>
      </c>
      <c r="C2" s="255" t="s">
        <v>3</v>
      </c>
      <c r="D2" s="255" t="s">
        <v>4</v>
      </c>
      <c r="E2" s="259" t="s">
        <v>5</v>
      </c>
      <c r="F2" s="255" t="s">
        <v>6</v>
      </c>
      <c r="G2" s="256"/>
      <c r="H2" s="256"/>
      <c r="I2" s="253" t="s">
        <v>7</v>
      </c>
      <c r="J2" s="255" t="s">
        <v>8</v>
      </c>
    </row>
    <row r="3" spans="1:11" ht="48.95" customHeight="1">
      <c r="A3" s="258"/>
      <c r="B3" s="256"/>
      <c r="C3" s="256"/>
      <c r="D3" s="256"/>
      <c r="E3" s="259"/>
      <c r="F3" s="249" t="s">
        <v>9</v>
      </c>
      <c r="G3" s="249" t="s">
        <v>10</v>
      </c>
      <c r="H3" s="250"/>
      <c r="I3" s="253"/>
      <c r="J3" s="255"/>
    </row>
    <row r="4" spans="1:11" ht="15.6" customHeight="1">
      <c r="A4" s="258"/>
      <c r="B4" s="256"/>
      <c r="C4" s="256"/>
      <c r="D4" s="256"/>
      <c r="E4" s="259"/>
      <c r="F4" s="250"/>
      <c r="G4" s="113" t="s">
        <v>11</v>
      </c>
      <c r="H4" s="113" t="s">
        <v>12</v>
      </c>
      <c r="I4" s="253"/>
      <c r="J4" s="255"/>
    </row>
    <row r="5" spans="1:11" ht="15.6" customHeight="1">
      <c r="A5" s="159">
        <v>1</v>
      </c>
      <c r="B5" s="214" t="s">
        <v>277</v>
      </c>
      <c r="C5" s="160" t="s">
        <v>278</v>
      </c>
      <c r="D5" s="159" t="s">
        <v>279</v>
      </c>
      <c r="E5" s="159" t="s">
        <v>16</v>
      </c>
      <c r="F5" s="159">
        <v>83.66</v>
      </c>
      <c r="G5" s="159" t="s">
        <v>20</v>
      </c>
      <c r="H5" s="159">
        <v>73</v>
      </c>
      <c r="I5" s="159">
        <f t="shared" ref="I5:I14" si="0">F5*0.4+H5*0.6</f>
        <v>77.263999999999996</v>
      </c>
      <c r="J5" s="159"/>
    </row>
    <row r="6" spans="1:11" s="149" customFormat="1" ht="19.149999999999999" customHeight="1">
      <c r="A6" s="161">
        <v>2</v>
      </c>
      <c r="B6" s="162" t="s">
        <v>280</v>
      </c>
      <c r="C6" s="163" t="s">
        <v>281</v>
      </c>
      <c r="D6" s="161" t="s">
        <v>279</v>
      </c>
      <c r="E6" s="159" t="s">
        <v>77</v>
      </c>
      <c r="F6" s="161">
        <v>83.67</v>
      </c>
      <c r="G6" s="161" t="s">
        <v>20</v>
      </c>
      <c r="H6" s="161">
        <v>71.5</v>
      </c>
      <c r="I6" s="161">
        <f t="shared" si="0"/>
        <v>76.367999999999995</v>
      </c>
      <c r="J6" s="67"/>
    </row>
    <row r="7" spans="1:11" s="150" customFormat="1" ht="15" customHeight="1">
      <c r="A7" s="159">
        <v>3</v>
      </c>
      <c r="B7" s="162" t="s">
        <v>282</v>
      </c>
      <c r="C7" s="163" t="s">
        <v>283</v>
      </c>
      <c r="D7" s="161" t="s">
        <v>279</v>
      </c>
      <c r="E7" s="161" t="s">
        <v>16</v>
      </c>
      <c r="F7" s="161">
        <v>75.7</v>
      </c>
      <c r="G7" s="161" t="s">
        <v>284</v>
      </c>
      <c r="H7" s="161">
        <v>74.5</v>
      </c>
      <c r="I7" s="161">
        <f t="shared" si="0"/>
        <v>74.98</v>
      </c>
      <c r="J7" s="67"/>
    </row>
    <row r="8" spans="1:11" s="150" customFormat="1" ht="15" customHeight="1">
      <c r="A8" s="161">
        <v>4</v>
      </c>
      <c r="B8" s="162" t="s">
        <v>285</v>
      </c>
      <c r="C8" s="163" t="s">
        <v>286</v>
      </c>
      <c r="D8" s="161" t="s">
        <v>279</v>
      </c>
      <c r="E8" s="161" t="s">
        <v>16</v>
      </c>
      <c r="F8" s="161">
        <v>74.7</v>
      </c>
      <c r="G8" s="161" t="s">
        <v>17</v>
      </c>
      <c r="H8" s="161">
        <v>73</v>
      </c>
      <c r="I8" s="161">
        <f t="shared" si="0"/>
        <v>73.680000000000007</v>
      </c>
      <c r="J8" s="68"/>
    </row>
    <row r="9" spans="1:11" s="150" customFormat="1" ht="15" customHeight="1">
      <c r="A9" s="159">
        <v>5</v>
      </c>
      <c r="B9" s="162" t="s">
        <v>287</v>
      </c>
      <c r="C9" s="163" t="s">
        <v>288</v>
      </c>
      <c r="D9" s="161" t="s">
        <v>279</v>
      </c>
      <c r="E9" s="161" t="s">
        <v>40</v>
      </c>
      <c r="F9" s="161">
        <v>75.7</v>
      </c>
      <c r="G9" s="161" t="s">
        <v>16</v>
      </c>
      <c r="H9" s="161">
        <v>70</v>
      </c>
      <c r="I9" s="161">
        <f t="shared" si="0"/>
        <v>72.28</v>
      </c>
      <c r="J9" s="67"/>
    </row>
    <row r="10" spans="1:11" s="151" customFormat="1" ht="19.899999999999999" customHeight="1">
      <c r="A10" s="161">
        <v>6</v>
      </c>
      <c r="B10" s="162" t="s">
        <v>289</v>
      </c>
      <c r="C10" s="163" t="s">
        <v>290</v>
      </c>
      <c r="D10" s="161" t="s">
        <v>279</v>
      </c>
      <c r="E10" s="161" t="s">
        <v>77</v>
      </c>
      <c r="F10" s="161">
        <v>71.7</v>
      </c>
      <c r="G10" s="161" t="s">
        <v>182</v>
      </c>
      <c r="H10" s="164">
        <v>65.5</v>
      </c>
      <c r="I10" s="161">
        <f t="shared" si="0"/>
        <v>67.98</v>
      </c>
      <c r="J10" s="67"/>
      <c r="K10" s="169"/>
    </row>
    <row r="11" spans="1:11" s="152" customFormat="1" ht="15" customHeight="1">
      <c r="A11" s="159">
        <v>7</v>
      </c>
      <c r="B11" s="162" t="s">
        <v>291</v>
      </c>
      <c r="C11" s="163" t="s">
        <v>292</v>
      </c>
      <c r="D11" s="161" t="s">
        <v>279</v>
      </c>
      <c r="E11" s="161" t="s">
        <v>16</v>
      </c>
      <c r="F11" s="161">
        <v>69</v>
      </c>
      <c r="G11" s="161" t="s">
        <v>20</v>
      </c>
      <c r="H11" s="161">
        <v>67</v>
      </c>
      <c r="I11" s="161">
        <f t="shared" si="0"/>
        <v>67.8</v>
      </c>
      <c r="J11" s="67"/>
    </row>
    <row r="12" spans="1:11" s="152" customFormat="1" ht="15" customHeight="1">
      <c r="A12" s="161">
        <v>8</v>
      </c>
      <c r="B12" s="162" t="s">
        <v>293</v>
      </c>
      <c r="C12" s="163" t="s">
        <v>294</v>
      </c>
      <c r="D12" s="161" t="s">
        <v>279</v>
      </c>
      <c r="E12" s="161" t="s">
        <v>16</v>
      </c>
      <c r="F12" s="161">
        <v>71.7</v>
      </c>
      <c r="G12" s="161" t="s">
        <v>16</v>
      </c>
      <c r="H12" s="161">
        <v>61</v>
      </c>
      <c r="I12" s="161">
        <f t="shared" si="0"/>
        <v>65.28</v>
      </c>
      <c r="J12" s="67"/>
    </row>
    <row r="13" spans="1:11" s="153" customFormat="1" ht="69" customHeight="1">
      <c r="A13" s="159">
        <v>9</v>
      </c>
      <c r="B13" s="162" t="s">
        <v>295</v>
      </c>
      <c r="C13" s="163" t="s">
        <v>296</v>
      </c>
      <c r="D13" s="161" t="s">
        <v>279</v>
      </c>
      <c r="E13" s="161" t="s">
        <v>16</v>
      </c>
      <c r="F13" s="161">
        <v>0</v>
      </c>
      <c r="G13" s="161"/>
      <c r="H13" s="161">
        <v>72.5</v>
      </c>
      <c r="I13" s="161">
        <f t="shared" si="0"/>
        <v>43.5</v>
      </c>
      <c r="J13" s="170" t="s">
        <v>253</v>
      </c>
    </row>
    <row r="14" spans="1:11" s="153" customFormat="1" ht="21.95" customHeight="1">
      <c r="A14" s="161">
        <v>10</v>
      </c>
      <c r="B14" s="162" t="s">
        <v>297</v>
      </c>
      <c r="C14" s="163" t="s">
        <v>298</v>
      </c>
      <c r="D14" s="161" t="s">
        <v>279</v>
      </c>
      <c r="E14" s="161" t="s">
        <v>40</v>
      </c>
      <c r="F14" s="161">
        <v>0</v>
      </c>
      <c r="G14" s="161" t="s">
        <v>41</v>
      </c>
      <c r="H14" s="161">
        <v>50</v>
      </c>
      <c r="I14" s="161">
        <f t="shared" si="0"/>
        <v>30</v>
      </c>
      <c r="J14" s="161"/>
    </row>
    <row r="15" spans="1:11" s="154" customFormat="1" ht="27" customHeight="1">
      <c r="A15" s="159">
        <v>11</v>
      </c>
      <c r="B15" s="165" t="s">
        <v>299</v>
      </c>
      <c r="C15" s="166" t="s">
        <v>300</v>
      </c>
      <c r="D15" s="167" t="s">
        <v>279</v>
      </c>
      <c r="E15" s="167" t="s">
        <v>16</v>
      </c>
      <c r="F15" s="167"/>
      <c r="G15" s="167"/>
      <c r="H15" s="167" t="s">
        <v>40</v>
      </c>
      <c r="I15" s="171"/>
      <c r="J15" s="167" t="s">
        <v>63</v>
      </c>
      <c r="K15" s="172"/>
    </row>
    <row r="16" spans="1:11" s="155" customFormat="1" ht="15" customHeight="1">
      <c r="A16" s="161">
        <v>12</v>
      </c>
      <c r="B16" s="165" t="s">
        <v>301</v>
      </c>
      <c r="C16" s="168" t="s">
        <v>302</v>
      </c>
      <c r="D16" s="167" t="s">
        <v>279</v>
      </c>
      <c r="E16" s="167" t="s">
        <v>16</v>
      </c>
      <c r="F16" s="167"/>
      <c r="G16" s="167"/>
      <c r="H16" s="167" t="s">
        <v>16</v>
      </c>
      <c r="I16" s="171"/>
      <c r="J16" s="167" t="s">
        <v>63</v>
      </c>
      <c r="K16" s="173"/>
    </row>
    <row r="17" spans="1:11" s="156" customFormat="1" ht="15" customHeight="1">
      <c r="A17" s="159">
        <v>13</v>
      </c>
      <c r="B17" s="165" t="s">
        <v>303</v>
      </c>
      <c r="C17" s="168" t="s">
        <v>304</v>
      </c>
      <c r="D17" s="167" t="s">
        <v>279</v>
      </c>
      <c r="E17" s="167" t="s">
        <v>40</v>
      </c>
      <c r="F17" s="167"/>
      <c r="G17" s="167"/>
      <c r="H17" s="167" t="s">
        <v>77</v>
      </c>
      <c r="I17" s="171"/>
      <c r="J17" s="167" t="s">
        <v>63</v>
      </c>
      <c r="K17" s="174"/>
    </row>
    <row r="18" spans="1:11" s="156" customFormat="1" ht="15" customHeight="1">
      <c r="A18" s="161">
        <v>14</v>
      </c>
      <c r="B18" s="165" t="s">
        <v>305</v>
      </c>
      <c r="C18" s="168" t="s">
        <v>306</v>
      </c>
      <c r="D18" s="167" t="s">
        <v>279</v>
      </c>
      <c r="E18" s="167" t="s">
        <v>16</v>
      </c>
      <c r="F18" s="167"/>
      <c r="G18" s="167"/>
      <c r="H18" s="167" t="s">
        <v>72</v>
      </c>
      <c r="I18" s="171"/>
      <c r="J18" s="167" t="s">
        <v>63</v>
      </c>
      <c r="K18" s="174"/>
    </row>
    <row r="19" spans="1:11">
      <c r="A19" s="221" t="s">
        <v>90</v>
      </c>
      <c r="B19" s="221"/>
      <c r="C19" s="221"/>
      <c r="D19" s="221"/>
      <c r="E19" s="221"/>
      <c r="F19" s="221"/>
      <c r="G19" s="221"/>
      <c r="H19" s="221"/>
      <c r="I19" s="221"/>
      <c r="J19" s="221"/>
    </row>
  </sheetData>
  <mergeCells count="12">
    <mergeCell ref="I2:I4"/>
    <mergeCell ref="J2:J4"/>
    <mergeCell ref="A1:J1"/>
    <mergeCell ref="F2:H2"/>
    <mergeCell ref="G3:H3"/>
    <mergeCell ref="A19:J19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zoomScale="90" zoomScaleNormal="90" workbookViewId="0">
      <selection activeCell="E6" sqref="E6"/>
    </sheetView>
  </sheetViews>
  <sheetFormatPr defaultRowHeight="13.5"/>
  <cols>
    <col min="1" max="1" width="4.125" style="132" customWidth="1"/>
    <col min="2" max="2" width="9.125" style="132" customWidth="1"/>
    <col min="3" max="3" width="7.875" style="132" customWidth="1"/>
    <col min="4" max="4" width="6.125" style="132" customWidth="1"/>
    <col min="5" max="5" width="6.625" style="132" customWidth="1"/>
    <col min="6" max="6" width="11.25" style="132" customWidth="1"/>
    <col min="7" max="7" width="10.125" style="132" customWidth="1"/>
    <col min="8" max="8" width="11.5" style="132" customWidth="1"/>
    <col min="9" max="9" width="8" style="132" customWidth="1"/>
    <col min="10" max="10" width="12.75" style="132" customWidth="1"/>
    <col min="11" max="16384" width="9" style="132"/>
  </cols>
  <sheetData>
    <row r="1" spans="1:11" ht="39" customHeight="1">
      <c r="A1" s="260" t="s">
        <v>162</v>
      </c>
      <c r="B1" s="260"/>
      <c r="C1" s="260"/>
      <c r="D1" s="260"/>
      <c r="E1" s="260"/>
      <c r="F1" s="260"/>
      <c r="G1" s="260"/>
      <c r="H1" s="260"/>
      <c r="I1" s="260"/>
      <c r="J1" s="260"/>
      <c r="K1" s="146"/>
    </row>
    <row r="2" spans="1:11">
      <c r="A2" s="262" t="s">
        <v>1</v>
      </c>
      <c r="B2" s="261" t="s">
        <v>2</v>
      </c>
      <c r="C2" s="261" t="s">
        <v>3</v>
      </c>
      <c r="D2" s="261" t="s">
        <v>4</v>
      </c>
      <c r="E2" s="265" t="s">
        <v>5</v>
      </c>
      <c r="F2" s="261" t="s">
        <v>6</v>
      </c>
      <c r="G2" s="261"/>
      <c r="H2" s="261"/>
      <c r="I2" s="225" t="s">
        <v>7</v>
      </c>
      <c r="J2" s="261" t="s">
        <v>8</v>
      </c>
    </row>
    <row r="3" spans="1:11" ht="40.9" customHeight="1">
      <c r="A3" s="263"/>
      <c r="B3" s="261"/>
      <c r="C3" s="261"/>
      <c r="D3" s="261"/>
      <c r="E3" s="266"/>
      <c r="F3" s="228" t="s">
        <v>9</v>
      </c>
      <c r="G3" s="219" t="s">
        <v>10</v>
      </c>
      <c r="H3" s="220"/>
      <c r="I3" s="226"/>
      <c r="J3" s="261"/>
    </row>
    <row r="4" spans="1:11">
      <c r="A4" s="264"/>
      <c r="B4" s="261"/>
      <c r="C4" s="261"/>
      <c r="D4" s="261"/>
      <c r="E4" s="267"/>
      <c r="F4" s="229"/>
      <c r="G4" s="113" t="s">
        <v>11</v>
      </c>
      <c r="H4" s="113" t="s">
        <v>12</v>
      </c>
      <c r="I4" s="227"/>
      <c r="J4" s="261"/>
    </row>
    <row r="5" spans="1:11">
      <c r="A5" s="82">
        <v>1</v>
      </c>
      <c r="B5" s="79" t="s">
        <v>307</v>
      </c>
      <c r="C5" s="85" t="s">
        <v>308</v>
      </c>
      <c r="D5" s="82" t="s">
        <v>309</v>
      </c>
      <c r="E5" s="77" t="s">
        <v>66</v>
      </c>
      <c r="F5" s="82">
        <v>88</v>
      </c>
      <c r="G5" s="82" t="s">
        <v>77</v>
      </c>
      <c r="H5" s="82">
        <v>73</v>
      </c>
      <c r="I5" s="147">
        <f t="shared" ref="I5:I17" si="0">F5*0.4+H5*0.6</f>
        <v>79</v>
      </c>
      <c r="J5" s="82" t="s">
        <v>310</v>
      </c>
    </row>
    <row r="6" spans="1:11" s="131" customFormat="1">
      <c r="A6" s="82">
        <v>2</v>
      </c>
      <c r="B6" s="79" t="s">
        <v>311</v>
      </c>
      <c r="C6" s="85" t="s">
        <v>312</v>
      </c>
      <c r="D6" s="82" t="s">
        <v>309</v>
      </c>
      <c r="E6" s="77" t="s">
        <v>40</v>
      </c>
      <c r="F6" s="82">
        <v>76.7</v>
      </c>
      <c r="G6" s="82" t="s">
        <v>17</v>
      </c>
      <c r="H6" s="82">
        <v>70</v>
      </c>
      <c r="I6" s="147">
        <f t="shared" si="0"/>
        <v>72.680000000000007</v>
      </c>
      <c r="J6" s="105"/>
    </row>
    <row r="7" spans="1:11" s="131" customFormat="1" ht="15" customHeight="1">
      <c r="A7" s="82">
        <v>3</v>
      </c>
      <c r="B7" s="79" t="s">
        <v>313</v>
      </c>
      <c r="C7" s="85" t="s">
        <v>314</v>
      </c>
      <c r="D7" s="82" t="s">
        <v>309</v>
      </c>
      <c r="E7" s="82" t="s">
        <v>16</v>
      </c>
      <c r="F7" s="82">
        <v>89</v>
      </c>
      <c r="G7" s="82" t="s">
        <v>77</v>
      </c>
      <c r="H7" s="82">
        <v>61</v>
      </c>
      <c r="I7" s="147">
        <f t="shared" si="0"/>
        <v>72.2</v>
      </c>
      <c r="J7" s="105"/>
    </row>
    <row r="8" spans="1:11" s="131" customFormat="1" ht="15" customHeight="1">
      <c r="A8" s="82">
        <v>4</v>
      </c>
      <c r="B8" s="79" t="s">
        <v>315</v>
      </c>
      <c r="C8" s="85" t="s">
        <v>316</v>
      </c>
      <c r="D8" s="82" t="s">
        <v>309</v>
      </c>
      <c r="E8" s="82" t="s">
        <v>16</v>
      </c>
      <c r="F8" s="82">
        <v>76.599999999999994</v>
      </c>
      <c r="G8" s="82" t="s">
        <v>77</v>
      </c>
      <c r="H8" s="82">
        <v>68.5</v>
      </c>
      <c r="I8" s="147">
        <f t="shared" si="0"/>
        <v>71.739999999999995</v>
      </c>
      <c r="J8" s="105"/>
    </row>
    <row r="9" spans="1:11" s="131" customFormat="1" ht="15" customHeight="1">
      <c r="A9" s="82">
        <v>5</v>
      </c>
      <c r="B9" s="79" t="s">
        <v>317</v>
      </c>
      <c r="C9" s="85" t="s">
        <v>318</v>
      </c>
      <c r="D9" s="82" t="s">
        <v>309</v>
      </c>
      <c r="E9" s="82" t="s">
        <v>40</v>
      </c>
      <c r="F9" s="82">
        <v>75.599999999999994</v>
      </c>
      <c r="G9" s="82" t="s">
        <v>17</v>
      </c>
      <c r="H9" s="82">
        <v>68.5</v>
      </c>
      <c r="I9" s="147">
        <f t="shared" si="0"/>
        <v>71.34</v>
      </c>
      <c r="J9" s="105"/>
    </row>
    <row r="10" spans="1:11" s="131" customFormat="1" ht="15" customHeight="1">
      <c r="A10" s="82">
        <v>6</v>
      </c>
      <c r="B10" s="79" t="s">
        <v>319</v>
      </c>
      <c r="C10" s="85" t="s">
        <v>320</v>
      </c>
      <c r="D10" s="82" t="s">
        <v>309</v>
      </c>
      <c r="E10" s="82" t="s">
        <v>16</v>
      </c>
      <c r="F10" s="82">
        <v>63.3</v>
      </c>
      <c r="G10" s="82" t="s">
        <v>27</v>
      </c>
      <c r="H10" s="82">
        <v>71.5</v>
      </c>
      <c r="I10" s="147">
        <f t="shared" si="0"/>
        <v>68.22</v>
      </c>
      <c r="J10" s="127"/>
    </row>
    <row r="11" spans="1:11" ht="15" customHeight="1">
      <c r="A11" s="82">
        <v>7</v>
      </c>
      <c r="B11" s="142" t="s">
        <v>321</v>
      </c>
      <c r="C11" s="143" t="s">
        <v>322</v>
      </c>
      <c r="D11" s="144" t="s">
        <v>309</v>
      </c>
      <c r="E11" s="144" t="s">
        <v>77</v>
      </c>
      <c r="F11" s="144">
        <v>91.67</v>
      </c>
      <c r="G11" s="144" t="s">
        <v>77</v>
      </c>
      <c r="H11" s="144">
        <v>52</v>
      </c>
      <c r="I11" s="148">
        <f t="shared" si="0"/>
        <v>67.867999999999995</v>
      </c>
      <c r="J11" s="105"/>
    </row>
    <row r="12" spans="1:11" s="131" customFormat="1" ht="15" customHeight="1">
      <c r="A12" s="82">
        <v>8</v>
      </c>
      <c r="B12" s="142" t="s">
        <v>323</v>
      </c>
      <c r="C12" s="143" t="s">
        <v>324</v>
      </c>
      <c r="D12" s="144" t="s">
        <v>309</v>
      </c>
      <c r="E12" s="144" t="s">
        <v>77</v>
      </c>
      <c r="F12" s="144">
        <v>78</v>
      </c>
      <c r="G12" s="144" t="s">
        <v>77</v>
      </c>
      <c r="H12" s="144">
        <v>61</v>
      </c>
      <c r="I12" s="148">
        <f t="shared" si="0"/>
        <v>67.8</v>
      </c>
      <c r="J12" s="105"/>
    </row>
    <row r="13" spans="1:11" ht="15" customHeight="1">
      <c r="A13" s="82">
        <v>9</v>
      </c>
      <c r="B13" s="142" t="s">
        <v>325</v>
      </c>
      <c r="C13" s="143" t="s">
        <v>326</v>
      </c>
      <c r="D13" s="144" t="s">
        <v>309</v>
      </c>
      <c r="E13" s="144" t="s">
        <v>40</v>
      </c>
      <c r="F13" s="144">
        <v>75.3</v>
      </c>
      <c r="G13" s="144" t="s">
        <v>72</v>
      </c>
      <c r="H13" s="144">
        <v>62.5</v>
      </c>
      <c r="I13" s="148">
        <f t="shared" si="0"/>
        <v>67.62</v>
      </c>
      <c r="J13" s="127"/>
    </row>
    <row r="14" spans="1:11" ht="15" customHeight="1">
      <c r="A14" s="82">
        <v>10</v>
      </c>
      <c r="B14" s="142" t="s">
        <v>327</v>
      </c>
      <c r="C14" s="143" t="s">
        <v>328</v>
      </c>
      <c r="D14" s="144" t="s">
        <v>309</v>
      </c>
      <c r="E14" s="144" t="s">
        <v>16</v>
      </c>
      <c r="F14" s="144">
        <v>65.7</v>
      </c>
      <c r="G14" s="144" t="s">
        <v>182</v>
      </c>
      <c r="H14" s="144">
        <v>67</v>
      </c>
      <c r="I14" s="148">
        <f t="shared" si="0"/>
        <v>66.48</v>
      </c>
      <c r="J14" s="105"/>
    </row>
    <row r="15" spans="1:11" ht="15" customHeight="1">
      <c r="A15" s="82">
        <v>11</v>
      </c>
      <c r="B15" s="142" t="s">
        <v>329</v>
      </c>
      <c r="C15" s="143" t="s">
        <v>330</v>
      </c>
      <c r="D15" s="145" t="s">
        <v>309</v>
      </c>
      <c r="E15" s="145" t="s">
        <v>16</v>
      </c>
      <c r="F15" s="145">
        <v>66.7</v>
      </c>
      <c r="G15" s="145" t="s">
        <v>77</v>
      </c>
      <c r="H15" s="145">
        <v>65.5</v>
      </c>
      <c r="I15" s="148">
        <f t="shared" si="0"/>
        <v>65.98</v>
      </c>
      <c r="J15" s="105"/>
    </row>
    <row r="16" spans="1:11" ht="15" customHeight="1">
      <c r="A16" s="82">
        <v>12</v>
      </c>
      <c r="B16" s="79" t="s">
        <v>331</v>
      </c>
      <c r="C16" s="85" t="s">
        <v>332</v>
      </c>
      <c r="D16" s="82" t="s">
        <v>309</v>
      </c>
      <c r="E16" s="82" t="s">
        <v>16</v>
      </c>
      <c r="F16" s="82">
        <v>68.3</v>
      </c>
      <c r="G16" s="82" t="s">
        <v>77</v>
      </c>
      <c r="H16" s="82">
        <v>58</v>
      </c>
      <c r="I16" s="147">
        <f t="shared" si="0"/>
        <v>62.12</v>
      </c>
      <c r="J16" s="105"/>
    </row>
    <row r="17" spans="1:10" ht="15" customHeight="1">
      <c r="A17" s="82">
        <v>13</v>
      </c>
      <c r="B17" s="79" t="s">
        <v>333</v>
      </c>
      <c r="C17" s="85" t="s">
        <v>334</v>
      </c>
      <c r="D17" s="82" t="s">
        <v>309</v>
      </c>
      <c r="E17" s="82" t="s">
        <v>77</v>
      </c>
      <c r="F17" s="82">
        <v>53.3</v>
      </c>
      <c r="G17" s="82" t="s">
        <v>77</v>
      </c>
      <c r="H17" s="82">
        <v>50</v>
      </c>
      <c r="I17" s="147">
        <f t="shared" si="0"/>
        <v>51.32</v>
      </c>
      <c r="J17" s="105"/>
    </row>
    <row r="18" spans="1:10" s="133" customFormat="1" ht="15" customHeight="1">
      <c r="A18" s="82">
        <v>14</v>
      </c>
      <c r="B18" s="79" t="s">
        <v>335</v>
      </c>
      <c r="C18" s="85" t="s">
        <v>336</v>
      </c>
      <c r="D18" s="82" t="s">
        <v>309</v>
      </c>
      <c r="E18" s="82" t="s">
        <v>16</v>
      </c>
      <c r="F18" s="82"/>
      <c r="G18" s="82"/>
      <c r="H18" s="82" t="s">
        <v>69</v>
      </c>
      <c r="I18" s="82"/>
      <c r="J18" s="82" t="s">
        <v>63</v>
      </c>
    </row>
    <row r="19" spans="1:10">
      <c r="A19" s="82">
        <v>15</v>
      </c>
      <c r="B19" s="82">
        <v>206080</v>
      </c>
      <c r="C19" s="82" t="s">
        <v>337</v>
      </c>
      <c r="D19" s="82" t="s">
        <v>309</v>
      </c>
      <c r="E19" s="82" t="s">
        <v>16</v>
      </c>
      <c r="F19" s="82"/>
      <c r="G19" s="82"/>
      <c r="H19" s="82" t="s">
        <v>66</v>
      </c>
      <c r="I19" s="82"/>
      <c r="J19" s="82" t="s">
        <v>63</v>
      </c>
    </row>
    <row r="20" spans="1:10">
      <c r="A20" s="221" t="s">
        <v>90</v>
      </c>
      <c r="B20" s="221"/>
      <c r="C20" s="221"/>
      <c r="D20" s="221"/>
      <c r="E20" s="221"/>
      <c r="F20" s="221"/>
      <c r="G20" s="221"/>
      <c r="H20" s="221"/>
      <c r="I20" s="221"/>
      <c r="J20" s="221"/>
    </row>
  </sheetData>
  <mergeCells count="12">
    <mergeCell ref="I2:I4"/>
    <mergeCell ref="J2:J4"/>
    <mergeCell ref="A1:J1"/>
    <mergeCell ref="F2:H2"/>
    <mergeCell ref="G3:H3"/>
    <mergeCell ref="A20:J20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G13" sqref="G13"/>
    </sheetView>
  </sheetViews>
  <sheetFormatPr defaultRowHeight="13.5"/>
  <cols>
    <col min="1" max="1" width="4.125" style="75" customWidth="1"/>
    <col min="2" max="2" width="9.875" style="75" customWidth="1"/>
    <col min="3" max="3" width="7.5" style="75" customWidth="1"/>
    <col min="4" max="5" width="5.625" style="75" customWidth="1"/>
    <col min="6" max="6" width="12.125" style="75" customWidth="1"/>
    <col min="7" max="7" width="11" style="75" customWidth="1"/>
    <col min="8" max="8" width="9" style="75"/>
    <col min="9" max="9" width="9.375" style="134" customWidth="1"/>
    <col min="10" max="10" width="8" style="75" customWidth="1"/>
    <col min="11" max="16384" width="9" style="75"/>
  </cols>
  <sheetData>
    <row r="1" spans="1:10" ht="46.5" customHeight="1">
      <c r="A1" s="268" t="s">
        <v>162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>
      <c r="A2" s="272" t="s">
        <v>1</v>
      </c>
      <c r="B2" s="273" t="s">
        <v>2</v>
      </c>
      <c r="C2" s="273" t="s">
        <v>3</v>
      </c>
      <c r="D2" s="273" t="s">
        <v>4</v>
      </c>
      <c r="E2" s="276" t="s">
        <v>5</v>
      </c>
      <c r="F2" s="269" t="s">
        <v>6</v>
      </c>
      <c r="G2" s="270"/>
      <c r="H2" s="271"/>
      <c r="I2" s="279" t="s">
        <v>7</v>
      </c>
      <c r="J2" s="273" t="s">
        <v>8</v>
      </c>
    </row>
    <row r="3" spans="1:10" ht="33" customHeight="1">
      <c r="A3" s="272"/>
      <c r="B3" s="274"/>
      <c r="C3" s="274"/>
      <c r="D3" s="274"/>
      <c r="E3" s="277"/>
      <c r="F3" s="228" t="s">
        <v>9</v>
      </c>
      <c r="G3" s="219" t="s">
        <v>10</v>
      </c>
      <c r="H3" s="220"/>
      <c r="I3" s="280"/>
      <c r="J3" s="274"/>
    </row>
    <row r="4" spans="1:10" ht="15" customHeight="1">
      <c r="A4" s="272"/>
      <c r="B4" s="275"/>
      <c r="C4" s="275"/>
      <c r="D4" s="275"/>
      <c r="E4" s="278"/>
      <c r="F4" s="229"/>
      <c r="G4" s="113" t="s">
        <v>11</v>
      </c>
      <c r="H4" s="113" t="s">
        <v>12</v>
      </c>
      <c r="I4" s="281"/>
      <c r="J4" s="275"/>
    </row>
    <row r="5" spans="1:10" ht="15" customHeight="1">
      <c r="A5" s="83">
        <v>1</v>
      </c>
      <c r="B5" s="135" t="s">
        <v>338</v>
      </c>
      <c r="C5" s="136" t="s">
        <v>339</v>
      </c>
      <c r="D5" s="81" t="s">
        <v>340</v>
      </c>
      <c r="E5" s="81" t="s">
        <v>16</v>
      </c>
      <c r="F5" s="81">
        <v>89.66</v>
      </c>
      <c r="G5" s="83" t="s">
        <v>77</v>
      </c>
      <c r="H5" s="83">
        <v>80</v>
      </c>
      <c r="I5" s="139">
        <f t="shared" ref="I5:I17" si="0">F5*0.4+H5*0.6</f>
        <v>83.864000000000004</v>
      </c>
      <c r="J5" s="77"/>
    </row>
    <row r="6" spans="1:10" s="130" customFormat="1" ht="15" customHeight="1">
      <c r="A6" s="82">
        <v>2</v>
      </c>
      <c r="B6" s="135" t="s">
        <v>341</v>
      </c>
      <c r="C6" s="136" t="s">
        <v>342</v>
      </c>
      <c r="D6" s="77" t="s">
        <v>340</v>
      </c>
      <c r="E6" s="77" t="s">
        <v>16</v>
      </c>
      <c r="F6" s="81">
        <v>75</v>
      </c>
      <c r="G6" s="82" t="s">
        <v>77</v>
      </c>
      <c r="H6" s="82">
        <v>88</v>
      </c>
      <c r="I6" s="139">
        <f t="shared" si="0"/>
        <v>82.8</v>
      </c>
      <c r="J6" s="140"/>
    </row>
    <row r="7" spans="1:10" s="131" customFormat="1" ht="15" customHeight="1">
      <c r="A7" s="83">
        <v>3</v>
      </c>
      <c r="B7" s="137" t="s">
        <v>343</v>
      </c>
      <c r="C7" s="138" t="s">
        <v>344</v>
      </c>
      <c r="D7" s="82" t="s">
        <v>340</v>
      </c>
      <c r="E7" s="82" t="s">
        <v>77</v>
      </c>
      <c r="F7" s="82">
        <v>72.7</v>
      </c>
      <c r="G7" s="82" t="s">
        <v>16</v>
      </c>
      <c r="H7" s="82">
        <v>89</v>
      </c>
      <c r="I7" s="126">
        <f t="shared" si="0"/>
        <v>82.48</v>
      </c>
      <c r="J7" s="141"/>
    </row>
    <row r="8" spans="1:10" s="131" customFormat="1" ht="15" customHeight="1">
      <c r="A8" s="83">
        <v>4</v>
      </c>
      <c r="B8" s="137" t="s">
        <v>345</v>
      </c>
      <c r="C8" s="138" t="s">
        <v>346</v>
      </c>
      <c r="D8" s="82" t="s">
        <v>340</v>
      </c>
      <c r="E8" s="82" t="s">
        <v>16</v>
      </c>
      <c r="F8" s="82">
        <v>81</v>
      </c>
      <c r="G8" s="82" t="s">
        <v>40</v>
      </c>
      <c r="H8" s="82">
        <v>83</v>
      </c>
      <c r="I8" s="126">
        <f t="shared" si="0"/>
        <v>82.2</v>
      </c>
      <c r="J8" s="141"/>
    </row>
    <row r="9" spans="1:10" s="131" customFormat="1" ht="15" customHeight="1">
      <c r="A9" s="82">
        <v>5</v>
      </c>
      <c r="B9" s="137" t="s">
        <v>347</v>
      </c>
      <c r="C9" s="138" t="s">
        <v>348</v>
      </c>
      <c r="D9" s="82" t="s">
        <v>340</v>
      </c>
      <c r="E9" s="82" t="s">
        <v>16</v>
      </c>
      <c r="F9" s="82">
        <v>85</v>
      </c>
      <c r="G9" s="82" t="s">
        <v>16</v>
      </c>
      <c r="H9" s="82">
        <v>80</v>
      </c>
      <c r="I9" s="139">
        <f t="shared" si="0"/>
        <v>82</v>
      </c>
      <c r="J9" s="141"/>
    </row>
    <row r="10" spans="1:10" s="131" customFormat="1" ht="15" customHeight="1">
      <c r="A10" s="83">
        <v>6</v>
      </c>
      <c r="B10" s="137" t="s">
        <v>349</v>
      </c>
      <c r="C10" s="138" t="s">
        <v>350</v>
      </c>
      <c r="D10" s="82" t="s">
        <v>340</v>
      </c>
      <c r="E10" s="82" t="s">
        <v>16</v>
      </c>
      <c r="F10" s="82">
        <v>75.67</v>
      </c>
      <c r="G10" s="82" t="s">
        <v>77</v>
      </c>
      <c r="H10" s="82">
        <v>85</v>
      </c>
      <c r="I10" s="126">
        <f t="shared" si="0"/>
        <v>81.268000000000001</v>
      </c>
      <c r="J10" s="141"/>
    </row>
    <row r="11" spans="1:10" s="131" customFormat="1" ht="15" customHeight="1">
      <c r="A11" s="83">
        <v>7</v>
      </c>
      <c r="B11" s="137" t="s">
        <v>351</v>
      </c>
      <c r="C11" s="138" t="s">
        <v>352</v>
      </c>
      <c r="D11" s="82" t="s">
        <v>340</v>
      </c>
      <c r="E11" s="82" t="s">
        <v>16</v>
      </c>
      <c r="F11" s="82">
        <v>80.7</v>
      </c>
      <c r="G11" s="82" t="s">
        <v>77</v>
      </c>
      <c r="H11" s="82">
        <v>80</v>
      </c>
      <c r="I11" s="126">
        <f t="shared" si="0"/>
        <v>80.28</v>
      </c>
      <c r="J11" s="141"/>
    </row>
    <row r="12" spans="1:10" s="132" customFormat="1" ht="15" customHeight="1">
      <c r="A12" s="82">
        <v>8</v>
      </c>
      <c r="B12" s="137" t="s">
        <v>353</v>
      </c>
      <c r="C12" s="138" t="s">
        <v>354</v>
      </c>
      <c r="D12" s="82" t="s">
        <v>340</v>
      </c>
      <c r="E12" s="82" t="s">
        <v>77</v>
      </c>
      <c r="F12" s="82">
        <v>78.599999999999994</v>
      </c>
      <c r="G12" s="82" t="s">
        <v>204</v>
      </c>
      <c r="H12" s="82">
        <v>75</v>
      </c>
      <c r="I12" s="139">
        <f t="shared" si="0"/>
        <v>76.44</v>
      </c>
      <c r="J12" s="141"/>
    </row>
    <row r="13" spans="1:10" s="96" customFormat="1" ht="15" customHeight="1">
      <c r="A13" s="83">
        <v>9</v>
      </c>
      <c r="B13" s="137" t="s">
        <v>355</v>
      </c>
      <c r="C13" s="138" t="s">
        <v>356</v>
      </c>
      <c r="D13" s="82" t="s">
        <v>340</v>
      </c>
      <c r="E13" s="82" t="s">
        <v>16</v>
      </c>
      <c r="F13" s="82">
        <v>74.3</v>
      </c>
      <c r="G13" s="82" t="s">
        <v>77</v>
      </c>
      <c r="H13" s="82">
        <v>70</v>
      </c>
      <c r="I13" s="126">
        <f t="shared" si="0"/>
        <v>71.72</v>
      </c>
      <c r="J13" s="141"/>
    </row>
    <row r="14" spans="1:10" s="96" customFormat="1" ht="15" customHeight="1">
      <c r="A14" s="83">
        <v>10</v>
      </c>
      <c r="B14" s="137" t="s">
        <v>357</v>
      </c>
      <c r="C14" s="138" t="s">
        <v>358</v>
      </c>
      <c r="D14" s="82" t="s">
        <v>340</v>
      </c>
      <c r="E14" s="82" t="s">
        <v>40</v>
      </c>
      <c r="F14" s="82">
        <v>83</v>
      </c>
      <c r="G14" s="82" t="s">
        <v>66</v>
      </c>
      <c r="H14" s="82">
        <v>60</v>
      </c>
      <c r="I14" s="126">
        <f t="shared" si="0"/>
        <v>69.2</v>
      </c>
      <c r="J14" s="141"/>
    </row>
    <row r="15" spans="1:10" s="96" customFormat="1" ht="15" customHeight="1">
      <c r="A15" s="82">
        <v>11</v>
      </c>
      <c r="B15" s="137" t="s">
        <v>359</v>
      </c>
      <c r="C15" s="138" t="s">
        <v>360</v>
      </c>
      <c r="D15" s="82" t="s">
        <v>340</v>
      </c>
      <c r="E15" s="82" t="s">
        <v>40</v>
      </c>
      <c r="F15" s="82">
        <v>79.67</v>
      </c>
      <c r="G15" s="82" t="s">
        <v>66</v>
      </c>
      <c r="H15" s="82">
        <v>60</v>
      </c>
      <c r="I15" s="139">
        <f t="shared" si="0"/>
        <v>67.867999999999995</v>
      </c>
      <c r="J15" s="141"/>
    </row>
    <row r="16" spans="1:10" s="96" customFormat="1" ht="15" customHeight="1">
      <c r="A16" s="83">
        <v>12</v>
      </c>
      <c r="B16" s="137" t="s">
        <v>361</v>
      </c>
      <c r="C16" s="138" t="s">
        <v>362</v>
      </c>
      <c r="D16" s="82" t="s">
        <v>340</v>
      </c>
      <c r="E16" s="82" t="s">
        <v>16</v>
      </c>
      <c r="F16" s="82">
        <v>83.33</v>
      </c>
      <c r="G16" s="82" t="s">
        <v>204</v>
      </c>
      <c r="H16" s="82">
        <v>50</v>
      </c>
      <c r="I16" s="126">
        <f t="shared" si="0"/>
        <v>63.332000000000001</v>
      </c>
      <c r="J16" s="141"/>
    </row>
    <row r="17" spans="1:10" s="96" customFormat="1" ht="15" customHeight="1">
      <c r="A17" s="83">
        <v>13</v>
      </c>
      <c r="B17" s="137" t="s">
        <v>363</v>
      </c>
      <c r="C17" s="138" t="s">
        <v>364</v>
      </c>
      <c r="D17" s="82" t="s">
        <v>340</v>
      </c>
      <c r="E17" s="82" t="s">
        <v>40</v>
      </c>
      <c r="F17" s="82">
        <v>0</v>
      </c>
      <c r="G17" s="82" t="s">
        <v>16</v>
      </c>
      <c r="H17" s="82">
        <v>79</v>
      </c>
      <c r="I17" s="126">
        <f t="shared" si="0"/>
        <v>47.4</v>
      </c>
      <c r="J17" s="141"/>
    </row>
    <row r="18" spans="1:10" s="133" customFormat="1" ht="15" customHeight="1">
      <c r="A18" s="83">
        <v>14</v>
      </c>
      <c r="B18" s="137" t="s">
        <v>365</v>
      </c>
      <c r="C18" s="138" t="s">
        <v>366</v>
      </c>
      <c r="D18" s="82" t="s">
        <v>367</v>
      </c>
      <c r="E18" s="82" t="s">
        <v>77</v>
      </c>
      <c r="F18" s="121"/>
      <c r="G18" s="82"/>
      <c r="H18" s="126" t="s">
        <v>69</v>
      </c>
      <c r="I18" s="110"/>
      <c r="J18" s="110" t="s">
        <v>63</v>
      </c>
    </row>
    <row r="19" spans="1:10">
      <c r="A19" s="221" t="s">
        <v>90</v>
      </c>
      <c r="B19" s="221"/>
      <c r="C19" s="221"/>
      <c r="D19" s="221"/>
      <c r="E19" s="221"/>
      <c r="F19" s="221"/>
      <c r="G19" s="221"/>
      <c r="H19" s="221"/>
      <c r="I19" s="221"/>
      <c r="J19" s="221"/>
    </row>
  </sheetData>
  <mergeCells count="12">
    <mergeCell ref="I2:I4"/>
    <mergeCell ref="J2:J4"/>
    <mergeCell ref="A1:J1"/>
    <mergeCell ref="F2:H2"/>
    <mergeCell ref="G3:H3"/>
    <mergeCell ref="A19:J19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0"/>
  <sheetViews>
    <sheetView topLeftCell="A13" workbookViewId="0">
      <selection activeCell="G3" sqref="F2:J4"/>
    </sheetView>
  </sheetViews>
  <sheetFormatPr defaultRowHeight="19.149999999999999" customHeight="1"/>
  <cols>
    <col min="1" max="1" width="4.125" style="74" customWidth="1"/>
    <col min="2" max="2" width="7.375" style="74" customWidth="1"/>
    <col min="3" max="3" width="8" style="74" customWidth="1"/>
    <col min="4" max="4" width="5.75" style="74" customWidth="1"/>
    <col min="5" max="5" width="6.25" style="75" customWidth="1"/>
    <col min="6" max="6" width="11.125" style="74" customWidth="1"/>
    <col min="7" max="7" width="10.125" style="74" customWidth="1"/>
    <col min="8" max="8" width="12.625" style="74" customWidth="1"/>
    <col min="9" max="9" width="7.875" style="74" customWidth="1"/>
    <col min="10" max="10" width="12.125" style="74" customWidth="1"/>
    <col min="11" max="11" width="11" style="74" customWidth="1"/>
    <col min="12" max="16384" width="9" style="74"/>
  </cols>
  <sheetData>
    <row r="1" spans="1:10" ht="19.149999999999999" customHeight="1">
      <c r="A1" s="282" t="s">
        <v>162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0" ht="15.6" customHeight="1">
      <c r="A2" s="285" t="s">
        <v>1</v>
      </c>
      <c r="B2" s="275" t="s">
        <v>2</v>
      </c>
      <c r="C2" s="275" t="s">
        <v>3</v>
      </c>
      <c r="D2" s="275" t="s">
        <v>4</v>
      </c>
      <c r="E2" s="286" t="s">
        <v>5</v>
      </c>
      <c r="F2" s="283" t="s">
        <v>6</v>
      </c>
      <c r="G2" s="284"/>
      <c r="H2" s="284"/>
      <c r="I2" s="288" t="s">
        <v>7</v>
      </c>
      <c r="J2" s="283" t="s">
        <v>8</v>
      </c>
    </row>
    <row r="3" spans="1:10" ht="36" customHeight="1">
      <c r="A3" s="272"/>
      <c r="B3" s="284"/>
      <c r="C3" s="284"/>
      <c r="D3" s="284"/>
      <c r="E3" s="286"/>
      <c r="F3" s="249" t="s">
        <v>9</v>
      </c>
      <c r="G3" s="249" t="s">
        <v>10</v>
      </c>
      <c r="H3" s="250"/>
      <c r="I3" s="288"/>
      <c r="J3" s="283"/>
    </row>
    <row r="4" spans="1:10" ht="19.149999999999999" customHeight="1">
      <c r="A4" s="272"/>
      <c r="B4" s="284"/>
      <c r="C4" s="284"/>
      <c r="D4" s="284"/>
      <c r="E4" s="287"/>
      <c r="F4" s="250"/>
      <c r="G4" s="113" t="s">
        <v>11</v>
      </c>
      <c r="H4" s="113" t="s">
        <v>12</v>
      </c>
      <c r="I4" s="288"/>
      <c r="J4" s="283"/>
    </row>
    <row r="5" spans="1:10" ht="19.149999999999999" customHeight="1">
      <c r="A5" s="83">
        <v>1</v>
      </c>
      <c r="B5" s="79" t="s">
        <v>368</v>
      </c>
      <c r="C5" s="85" t="s">
        <v>369</v>
      </c>
      <c r="D5" s="83" t="s">
        <v>370</v>
      </c>
      <c r="E5" s="77" t="s">
        <v>16</v>
      </c>
      <c r="F5" s="81">
        <v>85</v>
      </c>
      <c r="G5" s="81" t="s">
        <v>182</v>
      </c>
      <c r="H5" s="81">
        <v>75</v>
      </c>
      <c r="I5" s="77">
        <f t="shared" ref="I5:I16" si="0">F5*0.4+H5*0.6</f>
        <v>79</v>
      </c>
      <c r="J5" s="123"/>
    </row>
    <row r="6" spans="1:10" s="91" customFormat="1" ht="51" customHeight="1">
      <c r="A6" s="22">
        <v>2</v>
      </c>
      <c r="B6" s="58" t="s">
        <v>371</v>
      </c>
      <c r="C6" s="59" t="s">
        <v>372</v>
      </c>
      <c r="D6" s="54" t="s">
        <v>370</v>
      </c>
      <c r="E6" s="54" t="s">
        <v>77</v>
      </c>
      <c r="F6" s="54">
        <v>80</v>
      </c>
      <c r="G6" s="54" t="s">
        <v>77</v>
      </c>
      <c r="H6" s="54">
        <v>72.8</v>
      </c>
      <c r="I6" s="124">
        <f t="shared" si="0"/>
        <v>75.680000000000007</v>
      </c>
      <c r="J6" s="125" t="s">
        <v>253</v>
      </c>
    </row>
    <row r="7" spans="1:10" s="91" customFormat="1" ht="19.899999999999999" customHeight="1">
      <c r="A7" s="83">
        <v>3</v>
      </c>
      <c r="B7" s="79" t="s">
        <v>373</v>
      </c>
      <c r="C7" s="85" t="s">
        <v>374</v>
      </c>
      <c r="D7" s="82" t="s">
        <v>370</v>
      </c>
      <c r="E7" s="82" t="s">
        <v>375</v>
      </c>
      <c r="F7" s="82">
        <v>86.67</v>
      </c>
      <c r="G7" s="82" t="s">
        <v>16</v>
      </c>
      <c r="H7" s="82">
        <v>68</v>
      </c>
      <c r="I7" s="126">
        <f t="shared" si="0"/>
        <v>75.468000000000004</v>
      </c>
      <c r="J7" s="105"/>
    </row>
    <row r="8" spans="1:10" s="94" customFormat="1" ht="19.149999999999999" customHeight="1">
      <c r="A8" s="83">
        <v>4</v>
      </c>
      <c r="B8" s="79" t="s">
        <v>376</v>
      </c>
      <c r="C8" s="85" t="s">
        <v>377</v>
      </c>
      <c r="D8" s="82" t="s">
        <v>370</v>
      </c>
      <c r="E8" s="82" t="s">
        <v>16</v>
      </c>
      <c r="F8" s="82">
        <v>83.66</v>
      </c>
      <c r="G8" s="82" t="s">
        <v>182</v>
      </c>
      <c r="H8" s="82">
        <v>70</v>
      </c>
      <c r="I8" s="82">
        <f t="shared" si="0"/>
        <v>75.463999999999999</v>
      </c>
      <c r="J8" s="105"/>
    </row>
    <row r="9" spans="1:10" s="91" customFormat="1" ht="19.149999999999999" customHeight="1">
      <c r="A9" s="22">
        <v>5</v>
      </c>
      <c r="B9" s="79" t="s">
        <v>378</v>
      </c>
      <c r="C9" s="85" t="s">
        <v>379</v>
      </c>
      <c r="D9" s="82" t="s">
        <v>370</v>
      </c>
      <c r="E9" s="82" t="s">
        <v>16</v>
      </c>
      <c r="F9" s="82">
        <v>84.3</v>
      </c>
      <c r="G9" s="82" t="s">
        <v>182</v>
      </c>
      <c r="H9" s="82">
        <v>67</v>
      </c>
      <c r="I9" s="124">
        <f t="shared" si="0"/>
        <v>73.92</v>
      </c>
      <c r="J9" s="105"/>
    </row>
    <row r="10" spans="1:10" s="91" customFormat="1" ht="19.149999999999999" customHeight="1">
      <c r="A10" s="83">
        <v>6</v>
      </c>
      <c r="B10" s="79" t="s">
        <v>380</v>
      </c>
      <c r="C10" s="85" t="s">
        <v>381</v>
      </c>
      <c r="D10" s="82" t="s">
        <v>370</v>
      </c>
      <c r="E10" s="82" t="s">
        <v>77</v>
      </c>
      <c r="F10" s="82">
        <v>76.3</v>
      </c>
      <c r="G10" s="82" t="s">
        <v>182</v>
      </c>
      <c r="H10" s="82">
        <v>72</v>
      </c>
      <c r="I10" s="126">
        <f t="shared" si="0"/>
        <v>73.72</v>
      </c>
      <c r="J10" s="127"/>
    </row>
    <row r="11" spans="1:10" s="91" customFormat="1" ht="19.149999999999999" customHeight="1">
      <c r="A11" s="83">
        <v>7</v>
      </c>
      <c r="B11" s="79" t="s">
        <v>382</v>
      </c>
      <c r="C11" s="85" t="s">
        <v>383</v>
      </c>
      <c r="D11" s="82" t="s">
        <v>370</v>
      </c>
      <c r="E11" s="82" t="s">
        <v>16</v>
      </c>
      <c r="F11" s="82">
        <v>73.3</v>
      </c>
      <c r="G11" s="82" t="s">
        <v>77</v>
      </c>
      <c r="H11" s="82">
        <v>70</v>
      </c>
      <c r="I11" s="82">
        <f t="shared" si="0"/>
        <v>71.319999999999993</v>
      </c>
      <c r="J11" s="105"/>
    </row>
    <row r="12" spans="1:10" s="73" customFormat="1" ht="19.149999999999999" customHeight="1">
      <c r="A12" s="22">
        <v>8</v>
      </c>
      <c r="B12" s="79" t="s">
        <v>384</v>
      </c>
      <c r="C12" s="85" t="s">
        <v>385</v>
      </c>
      <c r="D12" s="82" t="s">
        <v>370</v>
      </c>
      <c r="E12" s="82" t="s">
        <v>16</v>
      </c>
      <c r="F12" s="82">
        <v>83.67</v>
      </c>
      <c r="G12" s="82" t="s">
        <v>41</v>
      </c>
      <c r="H12" s="82">
        <v>60</v>
      </c>
      <c r="I12" s="126">
        <f t="shared" si="0"/>
        <v>69.468000000000004</v>
      </c>
      <c r="J12" s="105"/>
    </row>
    <row r="13" spans="1:10" s="73" customFormat="1" ht="18.600000000000001" customHeight="1">
      <c r="A13" s="83">
        <v>9</v>
      </c>
      <c r="B13" s="79" t="s">
        <v>386</v>
      </c>
      <c r="C13" s="85" t="s">
        <v>387</v>
      </c>
      <c r="D13" s="83" t="s">
        <v>370</v>
      </c>
      <c r="E13" s="83" t="s">
        <v>40</v>
      </c>
      <c r="F13" s="83">
        <v>68.3</v>
      </c>
      <c r="G13" s="83" t="s">
        <v>20</v>
      </c>
      <c r="H13" s="83">
        <v>61</v>
      </c>
      <c r="I13" s="82">
        <f t="shared" si="0"/>
        <v>63.92</v>
      </c>
      <c r="J13" s="127"/>
    </row>
    <row r="14" spans="1:10" s="93" customFormat="1" ht="19.149999999999999" customHeight="1">
      <c r="A14" s="83">
        <v>10</v>
      </c>
      <c r="B14" s="79" t="s">
        <v>388</v>
      </c>
      <c r="C14" s="85" t="s">
        <v>389</v>
      </c>
      <c r="D14" s="82" t="s">
        <v>370</v>
      </c>
      <c r="E14" s="82" t="s">
        <v>16</v>
      </c>
      <c r="F14" s="82">
        <v>68.7</v>
      </c>
      <c r="G14" s="82" t="s">
        <v>182</v>
      </c>
      <c r="H14" s="82">
        <v>60</v>
      </c>
      <c r="I14" s="124">
        <f t="shared" si="0"/>
        <v>63.48</v>
      </c>
      <c r="J14" s="105"/>
    </row>
    <row r="15" spans="1:10" s="93" customFormat="1" ht="19.149999999999999" customHeight="1">
      <c r="A15" s="22">
        <v>11</v>
      </c>
      <c r="B15" s="58" t="s">
        <v>390</v>
      </c>
      <c r="C15" s="59" t="s">
        <v>391</v>
      </c>
      <c r="D15" s="54" t="s">
        <v>370</v>
      </c>
      <c r="E15" s="54" t="s">
        <v>40</v>
      </c>
      <c r="F15" s="82">
        <v>67.7</v>
      </c>
      <c r="G15" s="82" t="s">
        <v>182</v>
      </c>
      <c r="H15" s="82">
        <v>60</v>
      </c>
      <c r="I15" s="126">
        <f t="shared" si="0"/>
        <v>63.08</v>
      </c>
      <c r="J15" s="105"/>
    </row>
    <row r="16" spans="1:10" ht="42" customHeight="1">
      <c r="A16" s="83">
        <v>12</v>
      </c>
      <c r="B16" s="58" t="s">
        <v>392</v>
      </c>
      <c r="C16" s="59" t="s">
        <v>393</v>
      </c>
      <c r="D16" s="54" t="s">
        <v>370</v>
      </c>
      <c r="E16" s="57" t="s">
        <v>77</v>
      </c>
      <c r="F16" s="54">
        <v>0</v>
      </c>
      <c r="G16" s="54" t="s">
        <v>72</v>
      </c>
      <c r="H16" s="54">
        <v>69.599999999999994</v>
      </c>
      <c r="I16" s="124">
        <f t="shared" si="0"/>
        <v>41.76</v>
      </c>
      <c r="J16" s="125" t="s">
        <v>253</v>
      </c>
    </row>
    <row r="17" spans="1:11" s="120" customFormat="1" ht="15" customHeight="1">
      <c r="A17" s="83">
        <v>13</v>
      </c>
      <c r="B17" s="79" t="s">
        <v>394</v>
      </c>
      <c r="C17" s="85" t="s">
        <v>395</v>
      </c>
      <c r="D17" s="82" t="s">
        <v>370</v>
      </c>
      <c r="E17" s="82" t="s">
        <v>16</v>
      </c>
      <c r="F17" s="82">
        <v>70.3</v>
      </c>
      <c r="G17" s="82" t="s">
        <v>16</v>
      </c>
      <c r="H17" s="121">
        <v>0</v>
      </c>
      <c r="I17" s="124" t="s">
        <v>229</v>
      </c>
      <c r="J17" s="105"/>
    </row>
    <row r="18" spans="1:11" s="93" customFormat="1" ht="19.149999999999999" customHeight="1">
      <c r="A18" s="22">
        <v>14</v>
      </c>
      <c r="B18" s="79" t="s">
        <v>396</v>
      </c>
      <c r="C18" s="85" t="s">
        <v>397</v>
      </c>
      <c r="D18" s="82" t="s">
        <v>370</v>
      </c>
      <c r="E18" s="82" t="s">
        <v>16</v>
      </c>
      <c r="F18" s="82"/>
      <c r="G18" s="82"/>
      <c r="H18" s="82" t="s">
        <v>16</v>
      </c>
      <c r="I18" s="82"/>
      <c r="J18" s="128" t="s">
        <v>63</v>
      </c>
      <c r="K18" s="129"/>
    </row>
    <row r="19" spans="1:11" s="91" customFormat="1" ht="19.149999999999999" customHeight="1">
      <c r="A19" s="83">
        <v>15</v>
      </c>
      <c r="B19" s="122" t="s">
        <v>398</v>
      </c>
      <c r="C19" s="82" t="s">
        <v>399</v>
      </c>
      <c r="D19" s="82" t="s">
        <v>370</v>
      </c>
      <c r="E19" s="82" t="s">
        <v>40</v>
      </c>
      <c r="F19" s="110"/>
      <c r="G19" s="110"/>
      <c r="H19" s="82" t="s">
        <v>40</v>
      </c>
      <c r="I19" s="110"/>
      <c r="J19" s="128" t="s">
        <v>63</v>
      </c>
    </row>
    <row r="20" spans="1:11" ht="19.149999999999999" customHeight="1">
      <c r="A20" s="221" t="s">
        <v>90</v>
      </c>
      <c r="B20" s="221"/>
      <c r="C20" s="221"/>
      <c r="D20" s="221"/>
      <c r="E20" s="221"/>
      <c r="F20" s="221"/>
      <c r="G20" s="221"/>
      <c r="H20" s="221"/>
      <c r="I20" s="221"/>
      <c r="J20" s="221"/>
    </row>
  </sheetData>
  <mergeCells count="12">
    <mergeCell ref="I2:I4"/>
    <mergeCell ref="J2:J4"/>
    <mergeCell ref="A1:J1"/>
    <mergeCell ref="F2:H2"/>
    <mergeCell ref="G3:H3"/>
    <mergeCell ref="A20:J20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9"/>
  <sheetViews>
    <sheetView topLeftCell="A7" workbookViewId="0">
      <selection activeCell="H14" sqref="H14"/>
    </sheetView>
  </sheetViews>
  <sheetFormatPr defaultColWidth="5.5" defaultRowHeight="13.5"/>
  <cols>
    <col min="1" max="1" width="5.5" style="108"/>
    <col min="2" max="2" width="8.75" style="108" customWidth="1"/>
    <col min="3" max="3" width="6.875" style="108" customWidth="1"/>
    <col min="4" max="4" width="5.5" style="108"/>
    <col min="5" max="5" width="5.5" style="108" customWidth="1"/>
    <col min="6" max="6" width="9.75" style="108" customWidth="1"/>
    <col min="7" max="7" width="9.5" style="108" customWidth="1"/>
    <col min="8" max="8" width="10.5" style="108" customWidth="1"/>
    <col min="9" max="9" width="8.375" style="108" customWidth="1"/>
    <col min="10" max="10" width="14.25" style="108" customWidth="1"/>
    <col min="11" max="16384" width="5.5" style="108"/>
  </cols>
  <sheetData>
    <row r="1" spans="1:11" ht="35.25" customHeight="1">
      <c r="A1" s="268" t="s">
        <v>162</v>
      </c>
      <c r="B1" s="268"/>
      <c r="C1" s="268"/>
      <c r="D1" s="268"/>
      <c r="E1" s="268"/>
      <c r="F1" s="268"/>
      <c r="G1" s="268"/>
      <c r="H1" s="268"/>
      <c r="I1" s="268"/>
      <c r="J1" s="289"/>
      <c r="K1" s="115"/>
    </row>
    <row r="2" spans="1:11">
      <c r="A2" s="291" t="s">
        <v>1</v>
      </c>
      <c r="B2" s="290" t="s">
        <v>2</v>
      </c>
      <c r="C2" s="290" t="s">
        <v>3</v>
      </c>
      <c r="D2" s="290" t="s">
        <v>4</v>
      </c>
      <c r="E2" s="292" t="s">
        <v>5</v>
      </c>
      <c r="F2" s="290" t="s">
        <v>6</v>
      </c>
      <c r="G2" s="290"/>
      <c r="H2" s="290"/>
      <c r="I2" s="279" t="s">
        <v>7</v>
      </c>
      <c r="J2" s="290" t="s">
        <v>8</v>
      </c>
    </row>
    <row r="3" spans="1:11" ht="34.9" customHeight="1">
      <c r="A3" s="291"/>
      <c r="B3" s="290"/>
      <c r="C3" s="290"/>
      <c r="D3" s="290"/>
      <c r="E3" s="293"/>
      <c r="F3" s="228" t="s">
        <v>9</v>
      </c>
      <c r="G3" s="219" t="s">
        <v>10</v>
      </c>
      <c r="H3" s="220"/>
      <c r="I3" s="280"/>
      <c r="J3" s="290"/>
    </row>
    <row r="4" spans="1:11" ht="15" customHeight="1">
      <c r="A4" s="291"/>
      <c r="B4" s="290"/>
      <c r="C4" s="290"/>
      <c r="D4" s="290"/>
      <c r="E4" s="294"/>
      <c r="F4" s="229"/>
      <c r="G4" s="113" t="s">
        <v>11</v>
      </c>
      <c r="H4" s="113" t="s">
        <v>12</v>
      </c>
      <c r="I4" s="281"/>
      <c r="J4" s="290"/>
    </row>
    <row r="5" spans="1:11" s="107" customFormat="1" ht="15" customHeight="1">
      <c r="A5" s="54">
        <v>1</v>
      </c>
      <c r="B5" s="58" t="s">
        <v>400</v>
      </c>
      <c r="C5" s="59" t="s">
        <v>401</v>
      </c>
      <c r="D5" s="54" t="s">
        <v>402</v>
      </c>
      <c r="E5" s="57" t="s">
        <v>16</v>
      </c>
      <c r="F5" s="54">
        <v>83.33</v>
      </c>
      <c r="G5" s="54" t="s">
        <v>20</v>
      </c>
      <c r="H5" s="54">
        <v>90</v>
      </c>
      <c r="I5" s="54">
        <f t="shared" ref="I5:I16" si="0">F5*0.4+H5*0.6</f>
        <v>87.331999999999994</v>
      </c>
      <c r="J5" s="67"/>
    </row>
    <row r="6" spans="1:11" s="107" customFormat="1" ht="15" customHeight="1">
      <c r="A6" s="54">
        <v>2</v>
      </c>
      <c r="B6" s="58" t="s">
        <v>403</v>
      </c>
      <c r="C6" s="59" t="s">
        <v>404</v>
      </c>
      <c r="D6" s="54" t="s">
        <v>402</v>
      </c>
      <c r="E6" s="57" t="s">
        <v>16</v>
      </c>
      <c r="F6" s="54">
        <v>81.599999999999994</v>
      </c>
      <c r="G6" s="54" t="s">
        <v>20</v>
      </c>
      <c r="H6" s="54">
        <v>88</v>
      </c>
      <c r="I6" s="54">
        <f t="shared" si="0"/>
        <v>85.44</v>
      </c>
      <c r="J6" s="67"/>
    </row>
    <row r="7" spans="1:11" s="50" customFormat="1" ht="15" customHeight="1">
      <c r="A7" s="54">
        <v>3</v>
      </c>
      <c r="B7" s="114" t="s">
        <v>405</v>
      </c>
      <c r="C7" s="114" t="s">
        <v>406</v>
      </c>
      <c r="D7" s="54" t="s">
        <v>402</v>
      </c>
      <c r="E7" s="54" t="s">
        <v>77</v>
      </c>
      <c r="F7" s="54">
        <v>83</v>
      </c>
      <c r="G7" s="54" t="s">
        <v>16</v>
      </c>
      <c r="H7" s="54">
        <v>85</v>
      </c>
      <c r="I7" s="54">
        <f t="shared" si="0"/>
        <v>84.2</v>
      </c>
      <c r="J7" s="54"/>
    </row>
    <row r="8" spans="1:11" s="50" customFormat="1" ht="15" customHeight="1">
      <c r="A8" s="54">
        <v>4</v>
      </c>
      <c r="B8" s="58" t="s">
        <v>407</v>
      </c>
      <c r="C8" s="59" t="s">
        <v>408</v>
      </c>
      <c r="D8" s="54" t="s">
        <v>402</v>
      </c>
      <c r="E8" s="54" t="s">
        <v>16</v>
      </c>
      <c r="F8" s="54">
        <v>75.3</v>
      </c>
      <c r="G8" s="54" t="s">
        <v>17</v>
      </c>
      <c r="H8" s="54">
        <v>87</v>
      </c>
      <c r="I8" s="54">
        <f t="shared" si="0"/>
        <v>82.32</v>
      </c>
      <c r="J8" s="67"/>
    </row>
    <row r="9" spans="1:11" s="50" customFormat="1" ht="15" customHeight="1">
      <c r="A9" s="54">
        <v>5</v>
      </c>
      <c r="B9" s="58" t="s">
        <v>409</v>
      </c>
      <c r="C9" s="59" t="s">
        <v>410</v>
      </c>
      <c r="D9" s="54" t="s">
        <v>402</v>
      </c>
      <c r="E9" s="54" t="s">
        <v>40</v>
      </c>
      <c r="F9" s="54">
        <v>73.7</v>
      </c>
      <c r="G9" s="54" t="s">
        <v>20</v>
      </c>
      <c r="H9" s="54">
        <v>86</v>
      </c>
      <c r="I9" s="54">
        <f t="shared" si="0"/>
        <v>81.08</v>
      </c>
      <c r="J9" s="67"/>
    </row>
    <row r="10" spans="1:11" s="50" customFormat="1" ht="15" customHeight="1">
      <c r="A10" s="54">
        <v>6</v>
      </c>
      <c r="B10" s="58" t="s">
        <v>411</v>
      </c>
      <c r="C10" s="59" t="s">
        <v>412</v>
      </c>
      <c r="D10" s="54" t="s">
        <v>402</v>
      </c>
      <c r="E10" s="54" t="s">
        <v>16</v>
      </c>
      <c r="F10" s="54">
        <v>66.7</v>
      </c>
      <c r="G10" s="54" t="s">
        <v>16</v>
      </c>
      <c r="H10" s="54">
        <v>89</v>
      </c>
      <c r="I10" s="54">
        <f t="shared" si="0"/>
        <v>80.08</v>
      </c>
      <c r="J10" s="116"/>
    </row>
    <row r="11" spans="1:11" s="27" customFormat="1" ht="90.95" customHeight="1">
      <c r="A11" s="54">
        <v>7</v>
      </c>
      <c r="B11" s="79" t="s">
        <v>413</v>
      </c>
      <c r="C11" s="85" t="s">
        <v>414</v>
      </c>
      <c r="D11" s="82" t="s">
        <v>402</v>
      </c>
      <c r="E11" s="82" t="s">
        <v>16</v>
      </c>
      <c r="F11" s="82">
        <v>80</v>
      </c>
      <c r="G11" s="82" t="s">
        <v>40</v>
      </c>
      <c r="H11" s="82">
        <v>76</v>
      </c>
      <c r="I11" s="117">
        <f t="shared" si="0"/>
        <v>77.599999999999994</v>
      </c>
      <c r="J11" s="118" t="s">
        <v>253</v>
      </c>
    </row>
    <row r="12" spans="1:11" s="27" customFormat="1" ht="15" customHeight="1">
      <c r="A12" s="54">
        <v>8</v>
      </c>
      <c r="B12" s="79" t="s">
        <v>415</v>
      </c>
      <c r="C12" s="85" t="s">
        <v>416</v>
      </c>
      <c r="D12" s="82" t="s">
        <v>402</v>
      </c>
      <c r="E12" s="82" t="s">
        <v>77</v>
      </c>
      <c r="F12" s="82">
        <v>78.599999999999994</v>
      </c>
      <c r="G12" s="82" t="s">
        <v>284</v>
      </c>
      <c r="H12" s="82">
        <v>75.599999999999994</v>
      </c>
      <c r="I12" s="117">
        <f t="shared" si="0"/>
        <v>76.8</v>
      </c>
      <c r="J12" s="118"/>
    </row>
    <row r="13" spans="1:11" s="27" customFormat="1" ht="15" customHeight="1">
      <c r="A13" s="54">
        <v>9</v>
      </c>
      <c r="B13" s="79" t="s">
        <v>417</v>
      </c>
      <c r="C13" s="85" t="s">
        <v>418</v>
      </c>
      <c r="D13" s="82" t="s">
        <v>402</v>
      </c>
      <c r="E13" s="82" t="s">
        <v>16</v>
      </c>
      <c r="F13" s="82">
        <v>81.3</v>
      </c>
      <c r="G13" s="82" t="s">
        <v>419</v>
      </c>
      <c r="H13" s="82">
        <v>73.400000000000006</v>
      </c>
      <c r="I13" s="117">
        <f t="shared" si="0"/>
        <v>76.56</v>
      </c>
      <c r="J13" s="118"/>
    </row>
    <row r="14" spans="1:11" s="27" customFormat="1" ht="15" customHeight="1">
      <c r="A14" s="54">
        <v>10</v>
      </c>
      <c r="B14" s="58" t="s">
        <v>420</v>
      </c>
      <c r="C14" s="59" t="s">
        <v>421</v>
      </c>
      <c r="D14" s="54" t="s">
        <v>402</v>
      </c>
      <c r="E14" s="54" t="s">
        <v>77</v>
      </c>
      <c r="F14" s="54">
        <v>63.7</v>
      </c>
      <c r="G14" s="54" t="s">
        <v>20</v>
      </c>
      <c r="H14" s="54">
        <v>85</v>
      </c>
      <c r="I14" s="54">
        <f t="shared" si="0"/>
        <v>76.48</v>
      </c>
      <c r="J14" s="119"/>
    </row>
    <row r="15" spans="1:11" s="112" customFormat="1" ht="15" customHeight="1">
      <c r="A15" s="54">
        <v>11</v>
      </c>
      <c r="B15" s="58" t="s">
        <v>422</v>
      </c>
      <c r="C15" s="59" t="s">
        <v>423</v>
      </c>
      <c r="D15" s="54" t="s">
        <v>402</v>
      </c>
      <c r="E15" s="54" t="s">
        <v>16</v>
      </c>
      <c r="F15" s="54">
        <v>80.67</v>
      </c>
      <c r="G15" s="54" t="s">
        <v>41</v>
      </c>
      <c r="H15" s="54">
        <v>70</v>
      </c>
      <c r="I15" s="54">
        <f t="shared" si="0"/>
        <v>74.268000000000001</v>
      </c>
      <c r="J15" s="67"/>
    </row>
    <row r="16" spans="1:11" s="112" customFormat="1" ht="15" customHeight="1">
      <c r="A16" s="54">
        <v>12</v>
      </c>
      <c r="B16" s="58" t="s">
        <v>424</v>
      </c>
      <c r="C16" s="59" t="s">
        <v>425</v>
      </c>
      <c r="D16" s="54" t="s">
        <v>402</v>
      </c>
      <c r="E16" s="54" t="s">
        <v>16</v>
      </c>
      <c r="F16" s="54">
        <v>69</v>
      </c>
      <c r="G16" s="54" t="s">
        <v>16</v>
      </c>
      <c r="H16" s="54">
        <v>60</v>
      </c>
      <c r="I16" s="54">
        <f t="shared" si="0"/>
        <v>63.6</v>
      </c>
      <c r="J16" s="67"/>
    </row>
    <row r="17" spans="1:10" s="73" customFormat="1" ht="15" customHeight="1">
      <c r="A17" s="54">
        <v>13</v>
      </c>
      <c r="B17" s="79" t="s">
        <v>426</v>
      </c>
      <c r="C17" s="85" t="s">
        <v>427</v>
      </c>
      <c r="D17" s="82" t="s">
        <v>402</v>
      </c>
      <c r="E17" s="82" t="s">
        <v>77</v>
      </c>
      <c r="F17" s="82"/>
      <c r="G17" s="82"/>
      <c r="H17" s="82" t="s">
        <v>66</v>
      </c>
      <c r="I17" s="82"/>
      <c r="J17" s="110" t="s">
        <v>63</v>
      </c>
    </row>
    <row r="18" spans="1:10" s="91" customFormat="1" ht="15" customHeight="1">
      <c r="A18" s="54">
        <v>14</v>
      </c>
      <c r="B18" s="79" t="s">
        <v>428</v>
      </c>
      <c r="C18" s="85" t="s">
        <v>429</v>
      </c>
      <c r="D18" s="82" t="s">
        <v>430</v>
      </c>
      <c r="E18" s="82" t="s">
        <v>16</v>
      </c>
      <c r="F18" s="82"/>
      <c r="G18" s="82"/>
      <c r="H18" s="82" t="s">
        <v>72</v>
      </c>
      <c r="I18" s="82"/>
      <c r="J18" s="110" t="s">
        <v>63</v>
      </c>
    </row>
    <row r="19" spans="1:10">
      <c r="A19" s="221" t="s">
        <v>90</v>
      </c>
      <c r="B19" s="221"/>
      <c r="C19" s="221"/>
      <c r="D19" s="221"/>
      <c r="E19" s="221"/>
      <c r="F19" s="221"/>
      <c r="G19" s="221"/>
      <c r="H19" s="221"/>
      <c r="I19" s="221"/>
      <c r="J19" s="221"/>
    </row>
  </sheetData>
  <mergeCells count="12">
    <mergeCell ref="I2:I4"/>
    <mergeCell ref="J2:J4"/>
    <mergeCell ref="A1:J1"/>
    <mergeCell ref="F2:H2"/>
    <mergeCell ref="G3:H3"/>
    <mergeCell ref="A19:J19"/>
    <mergeCell ref="A2:A4"/>
    <mergeCell ref="B2:B4"/>
    <mergeCell ref="C2:C4"/>
    <mergeCell ref="D2:D4"/>
    <mergeCell ref="E2:E4"/>
    <mergeCell ref="F3:F4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19</vt:i4>
      </vt:variant>
    </vt:vector>
  </HeadingPairs>
  <TitlesOfParts>
    <vt:vector size="43" baseType="lpstr">
      <vt:lpstr>语文</vt:lpstr>
      <vt:lpstr>数学</vt:lpstr>
      <vt:lpstr>英语</vt:lpstr>
      <vt:lpstr>物理</vt:lpstr>
      <vt:lpstr>化学</vt:lpstr>
      <vt:lpstr>生物</vt:lpstr>
      <vt:lpstr>历史</vt:lpstr>
      <vt:lpstr>地理</vt:lpstr>
      <vt:lpstr>政治</vt:lpstr>
      <vt:lpstr>信息技术</vt:lpstr>
      <vt:lpstr>通用技术</vt:lpstr>
      <vt:lpstr>音乐</vt:lpstr>
      <vt:lpstr>美术</vt:lpstr>
      <vt:lpstr>体育</vt:lpstr>
      <vt:lpstr>心理</vt:lpstr>
      <vt:lpstr>笔试成绩不含面试</vt:lpstr>
      <vt:lpstr>5骨干教师招聘分数汇总表</vt:lpstr>
      <vt:lpstr>7学科教师笔试发布</vt:lpstr>
      <vt:lpstr>8教辅面试</vt:lpstr>
      <vt:lpstr>学科教师笔试发布</vt:lpstr>
      <vt:lpstr>行政</vt:lpstr>
      <vt:lpstr>技术</vt:lpstr>
      <vt:lpstr>后勤</vt:lpstr>
      <vt:lpstr>Sheet1</vt:lpstr>
      <vt:lpstr>化学!Print_Area</vt:lpstr>
      <vt:lpstr>历史!Print_Area</vt:lpstr>
      <vt:lpstr>体育!Print_Area</vt:lpstr>
      <vt:lpstr>物理!Print_Area</vt:lpstr>
      <vt:lpstr>地理!Print_Titles</vt:lpstr>
      <vt:lpstr>化学!Print_Titles</vt:lpstr>
      <vt:lpstr>历史!Print_Titles</vt:lpstr>
      <vt:lpstr>美术!Print_Titles</vt:lpstr>
      <vt:lpstr>生物!Print_Titles</vt:lpstr>
      <vt:lpstr>数学!Print_Titles</vt:lpstr>
      <vt:lpstr>体育!Print_Titles</vt:lpstr>
      <vt:lpstr>通用技术!Print_Titles</vt:lpstr>
      <vt:lpstr>物理!Print_Titles</vt:lpstr>
      <vt:lpstr>心理!Print_Titles</vt:lpstr>
      <vt:lpstr>信息技术!Print_Titles</vt:lpstr>
      <vt:lpstr>音乐!Print_Titles</vt:lpstr>
      <vt:lpstr>英语!Print_Titles</vt:lpstr>
      <vt:lpstr>语文!Print_Titles</vt:lpstr>
      <vt:lpstr>政治!Print_Titles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wyq</cp:lastModifiedBy>
  <cp:lastPrinted>2016-06-07T08:30:28Z</cp:lastPrinted>
  <dcterms:created xsi:type="dcterms:W3CDTF">2016-04-23T10:46:00Z</dcterms:created>
  <dcterms:modified xsi:type="dcterms:W3CDTF">2016-06-07T09:13:21Z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