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15"/>
  </bookViews>
  <sheets>
    <sheet name="递补复审名单" sheetId="1" r:id="rId1"/>
    <sheet name="Sheet2" sheetId="2" r:id="rId2"/>
    <sheet name="Sheet3" sheetId="3" r:id="rId3"/>
  </sheets>
  <definedNames>
    <definedName name="_xlnm._FilterDatabase" localSheetId="0" hidden="1">递补复审名单!$B$2:$L$60</definedName>
    <definedName name="_xlnm.Print_Titles" localSheetId="0">递补复审名单!$1:$2</definedName>
  </definedNames>
  <calcPr calcId="144525"/>
</workbook>
</file>

<file path=xl/sharedStrings.xml><?xml version="1.0" encoding="utf-8"?>
<sst xmlns="http://schemas.openxmlformats.org/spreadsheetml/2006/main" count="161">
  <si>
    <t>渠县2016年事业单位公招面试递补资格复审人员名单</t>
  </si>
  <si>
    <t>序号</t>
  </si>
  <si>
    <t>姓名</t>
  </si>
  <si>
    <t>岗位编码</t>
  </si>
  <si>
    <t>准考证号</t>
  </si>
  <si>
    <t>报考单位</t>
  </si>
  <si>
    <t>加分</t>
  </si>
  <si>
    <t>综合知识</t>
  </si>
  <si>
    <t>综合折合</t>
  </si>
  <si>
    <t>专业知识</t>
  </si>
  <si>
    <t>专业折合</t>
  </si>
  <si>
    <t>总成绩</t>
  </si>
  <si>
    <t>备注</t>
  </si>
  <si>
    <t>卢思宇</t>
  </si>
  <si>
    <t>700001</t>
  </si>
  <si>
    <t>6860407013419</t>
  </si>
  <si>
    <t>渠县人民政府信息公开管理中心</t>
  </si>
  <si>
    <t>李晓容</t>
  </si>
  <si>
    <t>6860407013512</t>
  </si>
  <si>
    <t>王万里</t>
  </si>
  <si>
    <t>6860407013516</t>
  </si>
  <si>
    <t>尹扩策</t>
  </si>
  <si>
    <t>700002</t>
  </si>
  <si>
    <t>6860407013814</t>
  </si>
  <si>
    <t>渠县农业综合开发办公室</t>
  </si>
  <si>
    <t>谭晶晶</t>
  </si>
  <si>
    <t>6860407013701</t>
  </si>
  <si>
    <t>李笑</t>
  </si>
  <si>
    <t>6860407013915</t>
  </si>
  <si>
    <t>张清</t>
  </si>
  <si>
    <t>6860407013608</t>
  </si>
  <si>
    <t>魏欣</t>
  </si>
  <si>
    <t>700006</t>
  </si>
  <si>
    <t>6860407014515</t>
  </si>
  <si>
    <t>渠县强制隔离戒毒所</t>
  </si>
  <si>
    <t>徐超</t>
  </si>
  <si>
    <t>700007</t>
  </si>
  <si>
    <t>6860407014710</t>
  </si>
  <si>
    <t>渠县水利工程质量与安全监督管理站</t>
  </si>
  <si>
    <t>石彩入</t>
  </si>
  <si>
    <t>6860407014628</t>
  </si>
  <si>
    <t>黄杰</t>
  </si>
  <si>
    <t>6860407014707</t>
  </si>
  <si>
    <t>唐强</t>
  </si>
  <si>
    <t>6860407014709</t>
  </si>
  <si>
    <t>罗婧</t>
  </si>
  <si>
    <t>700010</t>
  </si>
  <si>
    <t>6860407014811</t>
  </si>
  <si>
    <t>渠县网络舆情中心</t>
  </si>
  <si>
    <t>蒲川东</t>
  </si>
  <si>
    <t>700012</t>
  </si>
  <si>
    <t>6860407014901</t>
  </si>
  <si>
    <t>渠县汉阙文化博物馆</t>
  </si>
  <si>
    <t>杨冬妹</t>
  </si>
  <si>
    <t>6860407014825</t>
  </si>
  <si>
    <t>蒋安菊</t>
  </si>
  <si>
    <t>700020</t>
  </si>
  <si>
    <t>5860407010114</t>
  </si>
  <si>
    <t>高中语文</t>
  </si>
  <si>
    <t>贾汉林</t>
  </si>
  <si>
    <t>5860407010130</t>
  </si>
  <si>
    <t>胡莉红</t>
  </si>
  <si>
    <t>5860407010205</t>
  </si>
  <si>
    <t>唐莹</t>
  </si>
  <si>
    <t>5860407010209</t>
  </si>
  <si>
    <t>王川</t>
  </si>
  <si>
    <t>700021</t>
  </si>
  <si>
    <t>5860407010304</t>
  </si>
  <si>
    <t>高中数学</t>
  </si>
  <si>
    <t>王茂秀</t>
  </si>
  <si>
    <t>5860407010215</t>
  </si>
  <si>
    <t>李显勇</t>
  </si>
  <si>
    <t>5860407010303</t>
  </si>
  <si>
    <t>彭朝阳</t>
  </si>
  <si>
    <t>700022</t>
  </si>
  <si>
    <t>5860407010428</t>
  </si>
  <si>
    <t>高中英语</t>
  </si>
  <si>
    <t>杨思思</t>
  </si>
  <si>
    <t>5860407010429</t>
  </si>
  <si>
    <t>殷作英</t>
  </si>
  <si>
    <t>5860407010505</t>
  </si>
  <si>
    <t>余伍曼</t>
  </si>
  <si>
    <t>5860407010512</t>
  </si>
  <si>
    <t>唐雁翎</t>
  </si>
  <si>
    <t>5860407010316</t>
  </si>
  <si>
    <t>胡颖梅</t>
  </si>
  <si>
    <t>5860407010322</t>
  </si>
  <si>
    <t>张馨文</t>
  </si>
  <si>
    <t>5860407010412</t>
  </si>
  <si>
    <t>王明慧</t>
  </si>
  <si>
    <t>5860407010526</t>
  </si>
  <si>
    <t>肖志勇</t>
  </si>
  <si>
    <t>700024</t>
  </si>
  <si>
    <t>5860407010620</t>
  </si>
  <si>
    <t>高中物理</t>
  </si>
  <si>
    <t>李春会</t>
  </si>
  <si>
    <t>700027</t>
  </si>
  <si>
    <t>5860407010703</t>
  </si>
  <si>
    <t>高中政治</t>
  </si>
  <si>
    <t>肖雪勤</t>
  </si>
  <si>
    <t>700028</t>
  </si>
  <si>
    <t>5860407010804</t>
  </si>
  <si>
    <t>幼儿教师一组</t>
  </si>
  <si>
    <t>桂雪花</t>
  </si>
  <si>
    <t>5860407010817</t>
  </si>
  <si>
    <t>顾文</t>
  </si>
  <si>
    <t>700029</t>
  </si>
  <si>
    <t>5860407011305</t>
  </si>
  <si>
    <t>幼儿教师二组</t>
  </si>
  <si>
    <t>江虹莹</t>
  </si>
  <si>
    <t>5860407011314</t>
  </si>
  <si>
    <t>陈利</t>
  </si>
  <si>
    <t>5860407011320</t>
  </si>
  <si>
    <t>邓林霞</t>
  </si>
  <si>
    <t>5860407011403</t>
  </si>
  <si>
    <t>黄琳玲</t>
  </si>
  <si>
    <t>5860407011511</t>
  </si>
  <si>
    <t>张龄月</t>
  </si>
  <si>
    <t>5860407011523</t>
  </si>
  <si>
    <t>吴芳</t>
  </si>
  <si>
    <t>5860407011609</t>
  </si>
  <si>
    <t>王亚男</t>
  </si>
  <si>
    <t>5860407011615</t>
  </si>
  <si>
    <t>王小丽</t>
  </si>
  <si>
    <t>5860407011624</t>
  </si>
  <si>
    <t>黄泳清</t>
  </si>
  <si>
    <t>5860407011630</t>
  </si>
  <si>
    <t>向玉琼</t>
  </si>
  <si>
    <t>700030</t>
  </si>
  <si>
    <t>5860407011903</t>
  </si>
  <si>
    <t>幼儿教师三组</t>
  </si>
  <si>
    <t>向爱萍</t>
  </si>
  <si>
    <t>5860407011918</t>
  </si>
  <si>
    <t>王凤玲</t>
  </si>
  <si>
    <t>5860407012020</t>
  </si>
  <si>
    <t>陈丽莉</t>
  </si>
  <si>
    <t>5860407012025</t>
  </si>
  <si>
    <t>毛雪莲</t>
  </si>
  <si>
    <t>700032</t>
  </si>
  <si>
    <t>5860407012807</t>
  </si>
  <si>
    <t>幼儿教师五组</t>
  </si>
  <si>
    <t>苟仕娇</t>
  </si>
  <si>
    <t>5860407012814</t>
  </si>
  <si>
    <t>蒋小涵</t>
  </si>
  <si>
    <t>5860407012923</t>
  </si>
  <si>
    <t>常杰伦</t>
  </si>
  <si>
    <t>5860407013029</t>
  </si>
  <si>
    <t>杨春英</t>
  </si>
  <si>
    <t>5860407013105</t>
  </si>
  <si>
    <t>杨敏</t>
  </si>
  <si>
    <t>5860407013108</t>
  </si>
  <si>
    <t>程雯</t>
  </si>
  <si>
    <t>700033</t>
  </si>
  <si>
    <t>6860407015601</t>
  </si>
  <si>
    <t>乡镇卫生院财务</t>
  </si>
  <si>
    <t>王思连</t>
  </si>
  <si>
    <t>6860407015519</t>
  </si>
  <si>
    <t>陈凤</t>
  </si>
  <si>
    <t>6860407015524</t>
  </si>
  <si>
    <t>谢佳芯</t>
  </si>
  <si>
    <t>6860407015527</t>
  </si>
</sst>
</file>

<file path=xl/styles.xml><?xml version="1.0" encoding="utf-8"?>
<styleSheet xmlns="http://schemas.openxmlformats.org/spreadsheetml/2006/main">
  <numFmts count="5">
    <numFmt numFmtId="176" formatCode="0;[Red]0"/>
    <numFmt numFmtId="177" formatCode="_ &quot;￥&quot;* #,##0.00_ ;_ &quot;￥&quot;* \-#,##0.00_ ;_ &quot;￥&quot;* \-??_ ;_ @_ "/>
    <numFmt numFmtId="178" formatCode="_ &quot;￥&quot;* #,##0_ ;_ &quot;￥&quot;* \-#,##0_ ;_ &quot;￥&quot;* \-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</borders>
  <cellStyleXfs count="49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3" borderId="8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0" fillId="27" borderId="13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60"/>
  <sheetViews>
    <sheetView tabSelected="1" workbookViewId="0">
      <selection activeCell="E9" sqref="E9"/>
    </sheetView>
  </sheetViews>
  <sheetFormatPr defaultColWidth="8.8" defaultRowHeight="15.6"/>
  <cols>
    <col min="1" max="1" width="5.9" style="1" customWidth="1"/>
    <col min="2" max="2" width="7.9" style="1" customWidth="1"/>
    <col min="3" max="3" width="9.1" style="1" customWidth="1"/>
    <col min="4" max="4" width="14.2" style="1" customWidth="1"/>
    <col min="5" max="5" width="30.9" style="2" customWidth="1"/>
    <col min="6" max="6" width="5.5" style="3" customWidth="1"/>
    <col min="7" max="8" width="9" style="1"/>
    <col min="9" max="9" width="9.6" style="1" customWidth="1"/>
    <col min="10" max="10" width="8.4" style="1" customWidth="1"/>
    <col min="11" max="11" width="9.8" style="1" customWidth="1"/>
    <col min="12" max="12" width="5.4" style="1" customWidth="1"/>
    <col min="13" max="13" width="9" style="4"/>
    <col min="14" max="31" width="9" style="1"/>
    <col min="32" max="16384" width="8.8" style="1"/>
  </cols>
  <sheetData>
    <row r="1" ht="30" customHeight="1" spans="2:12">
      <c r="B1" s="5" t="s">
        <v>0</v>
      </c>
      <c r="C1" s="5"/>
      <c r="D1" s="5"/>
      <c r="E1" s="6"/>
      <c r="F1" s="5"/>
      <c r="G1" s="5"/>
      <c r="H1" s="5"/>
      <c r="I1" s="5"/>
      <c r="J1" s="5"/>
      <c r="K1" s="5"/>
      <c r="L1" s="5"/>
    </row>
    <row r="2" ht="20" customHeight="1" spans="1:12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pans="1:12">
      <c r="A3" s="7">
        <v>1</v>
      </c>
      <c r="B3" s="10" t="s">
        <v>13</v>
      </c>
      <c r="C3" s="11" t="s">
        <v>14</v>
      </c>
      <c r="D3" s="11" t="s">
        <v>15</v>
      </c>
      <c r="E3" s="12" t="s">
        <v>16</v>
      </c>
      <c r="F3" s="13"/>
      <c r="G3" s="11">
        <v>61</v>
      </c>
      <c r="H3" s="7">
        <f t="shared" ref="H3:H24" si="0">(G3+F3)*50%</f>
        <v>30.5</v>
      </c>
      <c r="I3" s="7"/>
      <c r="J3" s="7"/>
      <c r="K3" s="7">
        <f t="shared" ref="K3:K24" si="1">H3+J3</f>
        <v>30.5</v>
      </c>
      <c r="L3" s="7"/>
    </row>
    <row r="4" spans="1:12">
      <c r="A4" s="7">
        <v>2</v>
      </c>
      <c r="B4" s="10" t="s">
        <v>17</v>
      </c>
      <c r="C4" s="11" t="s">
        <v>14</v>
      </c>
      <c r="D4" s="11" t="s">
        <v>18</v>
      </c>
      <c r="E4" s="12" t="s">
        <v>16</v>
      </c>
      <c r="F4" s="13"/>
      <c r="G4" s="11">
        <v>61</v>
      </c>
      <c r="H4" s="7">
        <f t="shared" si="0"/>
        <v>30.5</v>
      </c>
      <c r="I4" s="7"/>
      <c r="J4" s="7"/>
      <c r="K4" s="7">
        <f t="shared" si="1"/>
        <v>30.5</v>
      </c>
      <c r="L4" s="7"/>
    </row>
    <row r="5" spans="1:12">
      <c r="A5" s="7">
        <v>3</v>
      </c>
      <c r="B5" s="10" t="s">
        <v>19</v>
      </c>
      <c r="C5" s="11" t="s">
        <v>14</v>
      </c>
      <c r="D5" s="11" t="s">
        <v>20</v>
      </c>
      <c r="E5" s="12" t="s">
        <v>16</v>
      </c>
      <c r="F5" s="13"/>
      <c r="G5" s="11">
        <v>61</v>
      </c>
      <c r="H5" s="7">
        <f t="shared" si="0"/>
        <v>30.5</v>
      </c>
      <c r="I5" s="7"/>
      <c r="J5" s="7"/>
      <c r="K5" s="7">
        <f t="shared" si="1"/>
        <v>30.5</v>
      </c>
      <c r="L5" s="7"/>
    </row>
    <row r="6" spans="1:12">
      <c r="A6" s="7">
        <v>4</v>
      </c>
      <c r="B6" s="10" t="s">
        <v>21</v>
      </c>
      <c r="C6" s="11" t="s">
        <v>22</v>
      </c>
      <c r="D6" s="11" t="s">
        <v>23</v>
      </c>
      <c r="E6" s="12" t="s">
        <v>24</v>
      </c>
      <c r="F6" s="13"/>
      <c r="G6" s="11">
        <v>63</v>
      </c>
      <c r="H6" s="7">
        <f t="shared" si="0"/>
        <v>31.5</v>
      </c>
      <c r="I6" s="7"/>
      <c r="J6" s="7"/>
      <c r="K6" s="7">
        <f t="shared" si="1"/>
        <v>31.5</v>
      </c>
      <c r="L6" s="7"/>
    </row>
    <row r="7" spans="1:12">
      <c r="A7" s="7">
        <v>5</v>
      </c>
      <c r="B7" s="10" t="s">
        <v>25</v>
      </c>
      <c r="C7" s="11" t="s">
        <v>22</v>
      </c>
      <c r="D7" s="11" t="s">
        <v>26</v>
      </c>
      <c r="E7" s="12" t="s">
        <v>24</v>
      </c>
      <c r="F7" s="13"/>
      <c r="G7" s="11">
        <v>62</v>
      </c>
      <c r="H7" s="7">
        <f t="shared" si="0"/>
        <v>31</v>
      </c>
      <c r="I7" s="7"/>
      <c r="J7" s="7"/>
      <c r="K7" s="7">
        <f t="shared" si="1"/>
        <v>31</v>
      </c>
      <c r="L7" s="7"/>
    </row>
    <row r="8" spans="1:12">
      <c r="A8" s="7">
        <v>6</v>
      </c>
      <c r="B8" s="10" t="s">
        <v>27</v>
      </c>
      <c r="C8" s="11" t="s">
        <v>22</v>
      </c>
      <c r="D8" s="11" t="s">
        <v>28</v>
      </c>
      <c r="E8" s="12" t="s">
        <v>24</v>
      </c>
      <c r="F8" s="13"/>
      <c r="G8" s="11">
        <v>61</v>
      </c>
      <c r="H8" s="7">
        <f t="shared" si="0"/>
        <v>30.5</v>
      </c>
      <c r="I8" s="7"/>
      <c r="J8" s="7"/>
      <c r="K8" s="7">
        <f t="shared" si="1"/>
        <v>30.5</v>
      </c>
      <c r="L8" s="7"/>
    </row>
    <row r="9" spans="1:12">
      <c r="A9" s="7">
        <v>7</v>
      </c>
      <c r="B9" s="10" t="s">
        <v>29</v>
      </c>
      <c r="C9" s="11" t="s">
        <v>22</v>
      </c>
      <c r="D9" s="11" t="s">
        <v>30</v>
      </c>
      <c r="E9" s="12" t="s">
        <v>24</v>
      </c>
      <c r="F9" s="13"/>
      <c r="G9" s="11">
        <v>60</v>
      </c>
      <c r="H9" s="7">
        <f t="shared" si="0"/>
        <v>30</v>
      </c>
      <c r="I9" s="7"/>
      <c r="J9" s="7"/>
      <c r="K9" s="7">
        <f t="shared" si="1"/>
        <v>30</v>
      </c>
      <c r="L9" s="7"/>
    </row>
    <row r="10" spans="1:12">
      <c r="A10" s="7">
        <v>8</v>
      </c>
      <c r="B10" s="10" t="s">
        <v>31</v>
      </c>
      <c r="C10" s="11" t="s">
        <v>32</v>
      </c>
      <c r="D10" s="11" t="s">
        <v>33</v>
      </c>
      <c r="E10" s="12" t="s">
        <v>34</v>
      </c>
      <c r="F10" s="13"/>
      <c r="G10" s="11">
        <v>63</v>
      </c>
      <c r="H10" s="7">
        <f t="shared" si="0"/>
        <v>31.5</v>
      </c>
      <c r="I10" s="7"/>
      <c r="J10" s="7"/>
      <c r="K10" s="7">
        <f t="shared" si="1"/>
        <v>31.5</v>
      </c>
      <c r="L10" s="7"/>
    </row>
    <row r="11" spans="1:12">
      <c r="A11" s="7">
        <v>9</v>
      </c>
      <c r="B11" s="10" t="s">
        <v>35</v>
      </c>
      <c r="C11" s="11" t="s">
        <v>36</v>
      </c>
      <c r="D11" s="11" t="s">
        <v>37</v>
      </c>
      <c r="E11" s="12" t="s">
        <v>38</v>
      </c>
      <c r="F11" s="13"/>
      <c r="G11" s="11">
        <v>56</v>
      </c>
      <c r="H11" s="7">
        <f t="shared" si="0"/>
        <v>28</v>
      </c>
      <c r="I11" s="7"/>
      <c r="J11" s="7"/>
      <c r="K11" s="7">
        <f t="shared" si="1"/>
        <v>28</v>
      </c>
      <c r="L11" s="7"/>
    </row>
    <row r="12" spans="1:12">
      <c r="A12" s="7">
        <v>10</v>
      </c>
      <c r="B12" s="10" t="s">
        <v>39</v>
      </c>
      <c r="C12" s="11" t="s">
        <v>36</v>
      </c>
      <c r="D12" s="11" t="s">
        <v>40</v>
      </c>
      <c r="E12" s="12" t="s">
        <v>38</v>
      </c>
      <c r="F12" s="13"/>
      <c r="G12" s="11">
        <v>55</v>
      </c>
      <c r="H12" s="7">
        <f t="shared" si="0"/>
        <v>27.5</v>
      </c>
      <c r="I12" s="7"/>
      <c r="J12" s="7"/>
      <c r="K12" s="7">
        <f t="shared" si="1"/>
        <v>27.5</v>
      </c>
      <c r="L12" s="7"/>
    </row>
    <row r="13" spans="1:12">
      <c r="A13" s="7">
        <v>11</v>
      </c>
      <c r="B13" s="10" t="s">
        <v>41</v>
      </c>
      <c r="C13" s="11" t="s">
        <v>36</v>
      </c>
      <c r="D13" s="11" t="s">
        <v>42</v>
      </c>
      <c r="E13" s="12" t="s">
        <v>38</v>
      </c>
      <c r="F13" s="13"/>
      <c r="G13" s="11">
        <v>55</v>
      </c>
      <c r="H13" s="7">
        <f t="shared" si="0"/>
        <v>27.5</v>
      </c>
      <c r="I13" s="7"/>
      <c r="J13" s="7"/>
      <c r="K13" s="7">
        <f t="shared" si="1"/>
        <v>27.5</v>
      </c>
      <c r="L13" s="7"/>
    </row>
    <row r="14" spans="1:12">
      <c r="A14" s="7">
        <v>12</v>
      </c>
      <c r="B14" s="10" t="s">
        <v>43</v>
      </c>
      <c r="C14" s="11" t="s">
        <v>36</v>
      </c>
      <c r="D14" s="11" t="s">
        <v>44</v>
      </c>
      <c r="E14" s="12" t="s">
        <v>38</v>
      </c>
      <c r="F14" s="13"/>
      <c r="G14" s="11">
        <v>55</v>
      </c>
      <c r="H14" s="7">
        <f t="shared" si="0"/>
        <v>27.5</v>
      </c>
      <c r="I14" s="7"/>
      <c r="J14" s="7"/>
      <c r="K14" s="7">
        <f t="shared" si="1"/>
        <v>27.5</v>
      </c>
      <c r="L14" s="7"/>
    </row>
    <row r="15" spans="1:12">
      <c r="A15" s="7">
        <v>13</v>
      </c>
      <c r="B15" s="10" t="s">
        <v>45</v>
      </c>
      <c r="C15" s="11" t="s">
        <v>46</v>
      </c>
      <c r="D15" s="11" t="s">
        <v>47</v>
      </c>
      <c r="E15" s="12" t="s">
        <v>48</v>
      </c>
      <c r="F15" s="13"/>
      <c r="G15" s="11">
        <v>56</v>
      </c>
      <c r="H15" s="7">
        <f t="shared" si="0"/>
        <v>28</v>
      </c>
      <c r="I15" s="7"/>
      <c r="J15" s="7"/>
      <c r="K15" s="7">
        <f t="shared" si="1"/>
        <v>28</v>
      </c>
      <c r="L15" s="7"/>
    </row>
    <row r="16" spans="1:12">
      <c r="A16" s="7">
        <v>14</v>
      </c>
      <c r="B16" s="10" t="s">
        <v>49</v>
      </c>
      <c r="C16" s="11" t="s">
        <v>50</v>
      </c>
      <c r="D16" s="11" t="s">
        <v>51</v>
      </c>
      <c r="E16" s="12" t="s">
        <v>52</v>
      </c>
      <c r="F16" s="13"/>
      <c r="G16" s="11">
        <v>49</v>
      </c>
      <c r="H16" s="7">
        <f t="shared" si="0"/>
        <v>24.5</v>
      </c>
      <c r="I16" s="7"/>
      <c r="J16" s="7"/>
      <c r="K16" s="7">
        <f t="shared" si="1"/>
        <v>24.5</v>
      </c>
      <c r="L16" s="7"/>
    </row>
    <row r="17" spans="1:12">
      <c r="A17" s="7">
        <v>15</v>
      </c>
      <c r="B17" s="10" t="s">
        <v>53</v>
      </c>
      <c r="C17" s="11" t="s">
        <v>50</v>
      </c>
      <c r="D17" s="11" t="s">
        <v>54</v>
      </c>
      <c r="E17" s="12" t="s">
        <v>52</v>
      </c>
      <c r="F17" s="13"/>
      <c r="G17" s="11">
        <v>48</v>
      </c>
      <c r="H17" s="7">
        <f t="shared" si="0"/>
        <v>24</v>
      </c>
      <c r="I17" s="7"/>
      <c r="J17" s="7"/>
      <c r="K17" s="7">
        <f t="shared" si="1"/>
        <v>24</v>
      </c>
      <c r="L17" s="7"/>
    </row>
    <row r="18" s="1" customFormat="1" spans="1:13">
      <c r="A18" s="7">
        <v>16</v>
      </c>
      <c r="B18" s="10" t="s">
        <v>55</v>
      </c>
      <c r="C18" s="11" t="s">
        <v>56</v>
      </c>
      <c r="D18" s="11" t="s">
        <v>57</v>
      </c>
      <c r="E18" s="12" t="s">
        <v>58</v>
      </c>
      <c r="F18" s="13"/>
      <c r="G18" s="11">
        <v>61</v>
      </c>
      <c r="H18" s="7">
        <f t="shared" si="0"/>
        <v>30.5</v>
      </c>
      <c r="I18" s="7"/>
      <c r="J18" s="7"/>
      <c r="K18" s="7">
        <f t="shared" si="1"/>
        <v>30.5</v>
      </c>
      <c r="L18" s="7"/>
      <c r="M18" s="4"/>
    </row>
    <row r="19" s="1" customFormat="1" spans="1:13">
      <c r="A19" s="7">
        <v>17</v>
      </c>
      <c r="B19" s="10" t="s">
        <v>59</v>
      </c>
      <c r="C19" s="11" t="s">
        <v>56</v>
      </c>
      <c r="D19" s="11" t="s">
        <v>60</v>
      </c>
      <c r="E19" s="12" t="s">
        <v>58</v>
      </c>
      <c r="F19" s="13"/>
      <c r="G19" s="11">
        <v>61</v>
      </c>
      <c r="H19" s="7">
        <f t="shared" si="0"/>
        <v>30.5</v>
      </c>
      <c r="I19" s="7"/>
      <c r="J19" s="7"/>
      <c r="K19" s="7">
        <f t="shared" si="1"/>
        <v>30.5</v>
      </c>
      <c r="L19" s="7"/>
      <c r="M19" s="4"/>
    </row>
    <row r="20" s="1" customFormat="1" spans="1:13">
      <c r="A20" s="7">
        <v>18</v>
      </c>
      <c r="B20" s="10" t="s">
        <v>61</v>
      </c>
      <c r="C20" s="11" t="s">
        <v>56</v>
      </c>
      <c r="D20" s="11" t="s">
        <v>62</v>
      </c>
      <c r="E20" s="12" t="s">
        <v>58</v>
      </c>
      <c r="F20" s="13"/>
      <c r="G20" s="11">
        <v>61</v>
      </c>
      <c r="H20" s="7">
        <f t="shared" si="0"/>
        <v>30.5</v>
      </c>
      <c r="I20" s="7"/>
      <c r="J20" s="7"/>
      <c r="K20" s="7">
        <f t="shared" si="1"/>
        <v>30.5</v>
      </c>
      <c r="L20" s="7"/>
      <c r="M20" s="4"/>
    </row>
    <row r="21" s="1" customFormat="1" spans="1:13">
      <c r="A21" s="7">
        <v>19</v>
      </c>
      <c r="B21" s="10" t="s">
        <v>63</v>
      </c>
      <c r="C21" s="11" t="s">
        <v>56</v>
      </c>
      <c r="D21" s="11" t="s">
        <v>64</v>
      </c>
      <c r="E21" s="12" t="s">
        <v>58</v>
      </c>
      <c r="F21" s="13"/>
      <c r="G21" s="11">
        <v>61</v>
      </c>
      <c r="H21" s="7">
        <f t="shared" si="0"/>
        <v>30.5</v>
      </c>
      <c r="I21" s="7"/>
      <c r="J21" s="7"/>
      <c r="K21" s="7">
        <f t="shared" si="1"/>
        <v>30.5</v>
      </c>
      <c r="L21" s="14"/>
      <c r="M21" s="4"/>
    </row>
    <row r="22" s="1" customFormat="1" spans="1:13">
      <c r="A22" s="7">
        <v>20</v>
      </c>
      <c r="B22" s="10" t="s">
        <v>65</v>
      </c>
      <c r="C22" s="11" t="s">
        <v>66</v>
      </c>
      <c r="D22" s="11" t="s">
        <v>67</v>
      </c>
      <c r="E22" s="12" t="s">
        <v>68</v>
      </c>
      <c r="F22" s="13"/>
      <c r="G22" s="11">
        <v>57</v>
      </c>
      <c r="H22" s="7">
        <f t="shared" si="0"/>
        <v>28.5</v>
      </c>
      <c r="I22" s="7"/>
      <c r="J22" s="7"/>
      <c r="K22" s="15">
        <f t="shared" si="1"/>
        <v>28.5</v>
      </c>
      <c r="L22" s="16"/>
      <c r="M22" s="4"/>
    </row>
    <row r="23" s="1" customFormat="1" spans="1:13">
      <c r="A23" s="7">
        <v>21</v>
      </c>
      <c r="B23" s="10" t="s">
        <v>69</v>
      </c>
      <c r="C23" s="11" t="s">
        <v>66</v>
      </c>
      <c r="D23" s="11" t="s">
        <v>70</v>
      </c>
      <c r="E23" s="12" t="s">
        <v>68</v>
      </c>
      <c r="F23" s="13"/>
      <c r="G23" s="11">
        <v>56</v>
      </c>
      <c r="H23" s="7">
        <f t="shared" si="0"/>
        <v>28</v>
      </c>
      <c r="I23" s="7"/>
      <c r="J23" s="7"/>
      <c r="K23" s="15">
        <f t="shared" si="1"/>
        <v>28</v>
      </c>
      <c r="L23" s="16"/>
      <c r="M23" s="4"/>
    </row>
    <row r="24" s="1" customFormat="1" spans="1:13">
      <c r="A24" s="7">
        <v>22</v>
      </c>
      <c r="B24" s="10" t="s">
        <v>71</v>
      </c>
      <c r="C24" s="11" t="s">
        <v>66</v>
      </c>
      <c r="D24" s="11" t="s">
        <v>72</v>
      </c>
      <c r="E24" s="12" t="s">
        <v>68</v>
      </c>
      <c r="F24" s="13"/>
      <c r="G24" s="11">
        <v>55</v>
      </c>
      <c r="H24" s="7">
        <f t="shared" si="0"/>
        <v>27.5</v>
      </c>
      <c r="I24" s="7"/>
      <c r="J24" s="7"/>
      <c r="K24" s="15">
        <f t="shared" si="1"/>
        <v>27.5</v>
      </c>
      <c r="L24" s="16"/>
      <c r="M24" s="4"/>
    </row>
    <row r="25" s="1" customFormat="1" spans="1:13">
      <c r="A25" s="7">
        <v>23</v>
      </c>
      <c r="B25" s="10" t="s">
        <v>73</v>
      </c>
      <c r="C25" s="11" t="s">
        <v>74</v>
      </c>
      <c r="D25" s="11" t="s">
        <v>75</v>
      </c>
      <c r="E25" s="12" t="s">
        <v>76</v>
      </c>
      <c r="F25" s="13"/>
      <c r="G25" s="11">
        <v>70</v>
      </c>
      <c r="H25" s="7">
        <f t="shared" ref="H25:H36" si="2">(G25+F25)*50%</f>
        <v>35</v>
      </c>
      <c r="I25" s="7"/>
      <c r="J25" s="7"/>
      <c r="K25" s="7">
        <f t="shared" ref="K25:K36" si="3">H25+J25</f>
        <v>35</v>
      </c>
      <c r="L25" s="17"/>
      <c r="M25" s="4"/>
    </row>
    <row r="26" s="1" customFormat="1" spans="1:13">
      <c r="A26" s="7">
        <v>24</v>
      </c>
      <c r="B26" s="10" t="s">
        <v>77</v>
      </c>
      <c r="C26" s="11" t="s">
        <v>74</v>
      </c>
      <c r="D26" s="11" t="s">
        <v>78</v>
      </c>
      <c r="E26" s="12" t="s">
        <v>76</v>
      </c>
      <c r="F26" s="13"/>
      <c r="G26" s="11">
        <v>70</v>
      </c>
      <c r="H26" s="7">
        <f t="shared" si="2"/>
        <v>35</v>
      </c>
      <c r="I26" s="7"/>
      <c r="J26" s="7"/>
      <c r="K26" s="7">
        <f t="shared" si="3"/>
        <v>35</v>
      </c>
      <c r="L26" s="7"/>
      <c r="M26" s="4"/>
    </row>
    <row r="27" s="1" customFormat="1" spans="1:13">
      <c r="A27" s="7">
        <v>25</v>
      </c>
      <c r="B27" s="10" t="s">
        <v>79</v>
      </c>
      <c r="C27" s="11" t="s">
        <v>74</v>
      </c>
      <c r="D27" s="11" t="s">
        <v>80</v>
      </c>
      <c r="E27" s="12" t="s">
        <v>76</v>
      </c>
      <c r="F27" s="13"/>
      <c r="G27" s="11">
        <v>70</v>
      </c>
      <c r="H27" s="7">
        <f t="shared" si="2"/>
        <v>35</v>
      </c>
      <c r="I27" s="7"/>
      <c r="J27" s="7"/>
      <c r="K27" s="7">
        <f t="shared" si="3"/>
        <v>35</v>
      </c>
      <c r="L27" s="7"/>
      <c r="M27" s="4"/>
    </row>
    <row r="28" s="1" customFormat="1" spans="1:13">
      <c r="A28" s="7">
        <v>26</v>
      </c>
      <c r="B28" s="10" t="s">
        <v>81</v>
      </c>
      <c r="C28" s="11" t="s">
        <v>74</v>
      </c>
      <c r="D28" s="11" t="s">
        <v>82</v>
      </c>
      <c r="E28" s="12" t="s">
        <v>76</v>
      </c>
      <c r="F28" s="13"/>
      <c r="G28" s="11">
        <v>70</v>
      </c>
      <c r="H28" s="7">
        <f t="shared" si="2"/>
        <v>35</v>
      </c>
      <c r="I28" s="7"/>
      <c r="J28" s="7"/>
      <c r="K28" s="7">
        <f t="shared" si="3"/>
        <v>35</v>
      </c>
      <c r="L28" s="7"/>
      <c r="M28" s="4"/>
    </row>
    <row r="29" s="1" customFormat="1" spans="1:13">
      <c r="A29" s="7">
        <v>27</v>
      </c>
      <c r="B29" s="10" t="s">
        <v>83</v>
      </c>
      <c r="C29" s="11" t="s">
        <v>74</v>
      </c>
      <c r="D29" s="11" t="s">
        <v>84</v>
      </c>
      <c r="E29" s="12" t="s">
        <v>76</v>
      </c>
      <c r="F29" s="13"/>
      <c r="G29" s="11">
        <v>69</v>
      </c>
      <c r="H29" s="7">
        <f t="shared" si="2"/>
        <v>34.5</v>
      </c>
      <c r="I29" s="7"/>
      <c r="J29" s="7"/>
      <c r="K29" s="7">
        <f t="shared" si="3"/>
        <v>34.5</v>
      </c>
      <c r="L29" s="7"/>
      <c r="M29" s="4"/>
    </row>
    <row r="30" s="1" customFormat="1" spans="1:13">
      <c r="A30" s="7">
        <v>28</v>
      </c>
      <c r="B30" s="10" t="s">
        <v>85</v>
      </c>
      <c r="C30" s="11" t="s">
        <v>74</v>
      </c>
      <c r="D30" s="11" t="s">
        <v>86</v>
      </c>
      <c r="E30" s="12" t="s">
        <v>76</v>
      </c>
      <c r="F30" s="13"/>
      <c r="G30" s="11">
        <v>69</v>
      </c>
      <c r="H30" s="7">
        <f t="shared" si="2"/>
        <v>34.5</v>
      </c>
      <c r="I30" s="7"/>
      <c r="J30" s="7"/>
      <c r="K30" s="7">
        <f t="shared" si="3"/>
        <v>34.5</v>
      </c>
      <c r="L30" s="7"/>
      <c r="M30" s="4"/>
    </row>
    <row r="31" s="1" customFormat="1" spans="1:13">
      <c r="A31" s="7">
        <v>29</v>
      </c>
      <c r="B31" s="10" t="s">
        <v>87</v>
      </c>
      <c r="C31" s="11" t="s">
        <v>74</v>
      </c>
      <c r="D31" s="11" t="s">
        <v>88</v>
      </c>
      <c r="E31" s="12" t="s">
        <v>76</v>
      </c>
      <c r="F31" s="13"/>
      <c r="G31" s="11">
        <v>69</v>
      </c>
      <c r="H31" s="7">
        <f t="shared" si="2"/>
        <v>34.5</v>
      </c>
      <c r="I31" s="7"/>
      <c r="J31" s="7"/>
      <c r="K31" s="7">
        <f t="shared" si="3"/>
        <v>34.5</v>
      </c>
      <c r="L31" s="7"/>
      <c r="M31" s="4"/>
    </row>
    <row r="32" s="1" customFormat="1" spans="1:13">
      <c r="A32" s="7">
        <v>30</v>
      </c>
      <c r="B32" s="10" t="s">
        <v>89</v>
      </c>
      <c r="C32" s="11" t="s">
        <v>74</v>
      </c>
      <c r="D32" s="11" t="s">
        <v>90</v>
      </c>
      <c r="E32" s="12" t="s">
        <v>76</v>
      </c>
      <c r="F32" s="13"/>
      <c r="G32" s="11">
        <v>69</v>
      </c>
      <c r="H32" s="7">
        <f t="shared" si="2"/>
        <v>34.5</v>
      </c>
      <c r="I32" s="7"/>
      <c r="J32" s="7"/>
      <c r="K32" s="7">
        <f t="shared" si="3"/>
        <v>34.5</v>
      </c>
      <c r="L32" s="7"/>
      <c r="M32" s="4"/>
    </row>
    <row r="33" s="1" customFormat="1" spans="1:13">
      <c r="A33" s="7">
        <v>31</v>
      </c>
      <c r="B33" s="10" t="s">
        <v>91</v>
      </c>
      <c r="C33" s="11" t="s">
        <v>92</v>
      </c>
      <c r="D33" s="11" t="s">
        <v>93</v>
      </c>
      <c r="E33" s="12" t="s">
        <v>94</v>
      </c>
      <c r="F33" s="13"/>
      <c r="G33" s="11">
        <v>58</v>
      </c>
      <c r="H33" s="7">
        <f t="shared" si="2"/>
        <v>29</v>
      </c>
      <c r="I33" s="7"/>
      <c r="J33" s="7"/>
      <c r="K33" s="7">
        <f t="shared" si="3"/>
        <v>29</v>
      </c>
      <c r="L33" s="7"/>
      <c r="M33" s="4"/>
    </row>
    <row r="34" s="1" customFormat="1" spans="1:13">
      <c r="A34" s="7">
        <v>32</v>
      </c>
      <c r="B34" s="10" t="s">
        <v>95</v>
      </c>
      <c r="C34" s="11" t="s">
        <v>96</v>
      </c>
      <c r="D34" s="11" t="s">
        <v>97</v>
      </c>
      <c r="E34" s="12" t="s">
        <v>98</v>
      </c>
      <c r="F34" s="13"/>
      <c r="G34" s="11">
        <v>61</v>
      </c>
      <c r="H34" s="7">
        <f t="shared" si="2"/>
        <v>30.5</v>
      </c>
      <c r="I34" s="7"/>
      <c r="J34" s="7"/>
      <c r="K34" s="7">
        <f t="shared" si="3"/>
        <v>30.5</v>
      </c>
      <c r="L34" s="7"/>
      <c r="M34" s="4"/>
    </row>
    <row r="35" s="1" customFormat="1" spans="1:13">
      <c r="A35" s="7">
        <v>33</v>
      </c>
      <c r="B35" s="10" t="s">
        <v>99</v>
      </c>
      <c r="C35" s="11" t="s">
        <v>100</v>
      </c>
      <c r="D35" s="11" t="s">
        <v>101</v>
      </c>
      <c r="E35" s="12" t="s">
        <v>102</v>
      </c>
      <c r="F35" s="13"/>
      <c r="G35" s="11">
        <v>58</v>
      </c>
      <c r="H35" s="7">
        <f t="shared" si="2"/>
        <v>29</v>
      </c>
      <c r="I35" s="7"/>
      <c r="J35" s="7"/>
      <c r="K35" s="7">
        <f t="shared" si="3"/>
        <v>29</v>
      </c>
      <c r="L35" s="7"/>
      <c r="M35" s="4"/>
    </row>
    <row r="36" s="1" customFormat="1" spans="1:13">
      <c r="A36" s="7">
        <v>34</v>
      </c>
      <c r="B36" s="10" t="s">
        <v>103</v>
      </c>
      <c r="C36" s="11" t="s">
        <v>100</v>
      </c>
      <c r="D36" s="11" t="s">
        <v>104</v>
      </c>
      <c r="E36" s="12" t="s">
        <v>102</v>
      </c>
      <c r="F36" s="13"/>
      <c r="G36" s="11">
        <v>58</v>
      </c>
      <c r="H36" s="7">
        <f t="shared" si="2"/>
        <v>29</v>
      </c>
      <c r="I36" s="7"/>
      <c r="J36" s="7"/>
      <c r="K36" s="7">
        <f t="shared" si="3"/>
        <v>29</v>
      </c>
      <c r="L36" s="7"/>
      <c r="M36" s="4"/>
    </row>
    <row r="37" s="1" customFormat="1" spans="1:13">
      <c r="A37" s="7">
        <v>35</v>
      </c>
      <c r="B37" s="10" t="s">
        <v>105</v>
      </c>
      <c r="C37" s="11" t="s">
        <v>106</v>
      </c>
      <c r="D37" s="11" t="s">
        <v>107</v>
      </c>
      <c r="E37" s="12" t="s">
        <v>108</v>
      </c>
      <c r="F37" s="13"/>
      <c r="G37" s="11">
        <v>56</v>
      </c>
      <c r="H37" s="7">
        <f t="shared" ref="H37:H50" si="4">(G37+F37)*50%</f>
        <v>28</v>
      </c>
      <c r="I37" s="7"/>
      <c r="J37" s="7"/>
      <c r="K37" s="7">
        <f t="shared" ref="K37:K50" si="5">H37+J37</f>
        <v>28</v>
      </c>
      <c r="L37" s="7"/>
      <c r="M37" s="4"/>
    </row>
    <row r="38" s="1" customFormat="1" spans="1:13">
      <c r="A38" s="7">
        <v>36</v>
      </c>
      <c r="B38" s="10" t="s">
        <v>109</v>
      </c>
      <c r="C38" s="11" t="s">
        <v>106</v>
      </c>
      <c r="D38" s="11" t="s">
        <v>110</v>
      </c>
      <c r="E38" s="12" t="s">
        <v>108</v>
      </c>
      <c r="F38" s="13"/>
      <c r="G38" s="11">
        <v>56</v>
      </c>
      <c r="H38" s="7">
        <f t="shared" si="4"/>
        <v>28</v>
      </c>
      <c r="I38" s="7"/>
      <c r="J38" s="7"/>
      <c r="K38" s="7">
        <f t="shared" si="5"/>
        <v>28</v>
      </c>
      <c r="L38" s="7"/>
      <c r="M38" s="4"/>
    </row>
    <row r="39" s="1" customFormat="1" spans="1:13">
      <c r="A39" s="7">
        <v>37</v>
      </c>
      <c r="B39" s="10" t="s">
        <v>111</v>
      </c>
      <c r="C39" s="11" t="s">
        <v>106</v>
      </c>
      <c r="D39" s="11" t="s">
        <v>112</v>
      </c>
      <c r="E39" s="12" t="s">
        <v>108</v>
      </c>
      <c r="F39" s="13"/>
      <c r="G39" s="11">
        <v>56</v>
      </c>
      <c r="H39" s="7">
        <f t="shared" si="4"/>
        <v>28</v>
      </c>
      <c r="I39" s="7"/>
      <c r="J39" s="7"/>
      <c r="K39" s="7">
        <f t="shared" si="5"/>
        <v>28</v>
      </c>
      <c r="L39" s="7"/>
      <c r="M39" s="4"/>
    </row>
    <row r="40" s="1" customFormat="1" spans="1:13">
      <c r="A40" s="7">
        <v>38</v>
      </c>
      <c r="B40" s="10" t="s">
        <v>113</v>
      </c>
      <c r="C40" s="11" t="s">
        <v>106</v>
      </c>
      <c r="D40" s="11" t="s">
        <v>114</v>
      </c>
      <c r="E40" s="12" t="s">
        <v>108</v>
      </c>
      <c r="F40" s="13"/>
      <c r="G40" s="11">
        <v>56</v>
      </c>
      <c r="H40" s="7">
        <f t="shared" si="4"/>
        <v>28</v>
      </c>
      <c r="I40" s="7"/>
      <c r="J40" s="7"/>
      <c r="K40" s="7">
        <f t="shared" si="5"/>
        <v>28</v>
      </c>
      <c r="L40" s="7"/>
      <c r="M40" s="4"/>
    </row>
    <row r="41" s="1" customFormat="1" spans="1:13">
      <c r="A41" s="7">
        <v>39</v>
      </c>
      <c r="B41" s="10" t="s">
        <v>115</v>
      </c>
      <c r="C41" s="11" t="s">
        <v>106</v>
      </c>
      <c r="D41" s="11" t="s">
        <v>116</v>
      </c>
      <c r="E41" s="12" t="s">
        <v>108</v>
      </c>
      <c r="F41" s="13"/>
      <c r="G41" s="11">
        <v>56</v>
      </c>
      <c r="H41" s="7">
        <f t="shared" si="4"/>
        <v>28</v>
      </c>
      <c r="I41" s="7"/>
      <c r="J41" s="7"/>
      <c r="K41" s="7">
        <f t="shared" si="5"/>
        <v>28</v>
      </c>
      <c r="L41" s="7"/>
      <c r="M41" s="4"/>
    </row>
    <row r="42" s="1" customFormat="1" spans="1:13">
      <c r="A42" s="7">
        <v>40</v>
      </c>
      <c r="B42" s="10" t="s">
        <v>117</v>
      </c>
      <c r="C42" s="11" t="s">
        <v>106</v>
      </c>
      <c r="D42" s="11" t="s">
        <v>118</v>
      </c>
      <c r="E42" s="12" t="s">
        <v>108</v>
      </c>
      <c r="F42" s="13"/>
      <c r="G42" s="11">
        <v>56</v>
      </c>
      <c r="H42" s="7">
        <f t="shared" si="4"/>
        <v>28</v>
      </c>
      <c r="I42" s="7"/>
      <c r="J42" s="7"/>
      <c r="K42" s="7">
        <f t="shared" si="5"/>
        <v>28</v>
      </c>
      <c r="L42" s="7"/>
      <c r="M42" s="4"/>
    </row>
    <row r="43" s="1" customFormat="1" spans="1:13">
      <c r="A43" s="7">
        <v>41</v>
      </c>
      <c r="B43" s="10" t="s">
        <v>119</v>
      </c>
      <c r="C43" s="11" t="s">
        <v>106</v>
      </c>
      <c r="D43" s="11" t="s">
        <v>120</v>
      </c>
      <c r="E43" s="12" t="s">
        <v>108</v>
      </c>
      <c r="F43" s="13"/>
      <c r="G43" s="11">
        <v>56</v>
      </c>
      <c r="H43" s="7">
        <f t="shared" si="4"/>
        <v>28</v>
      </c>
      <c r="I43" s="7"/>
      <c r="J43" s="7"/>
      <c r="K43" s="7">
        <f t="shared" si="5"/>
        <v>28</v>
      </c>
      <c r="L43" s="7"/>
      <c r="M43" s="4"/>
    </row>
    <row r="44" s="1" customFormat="1" spans="1:13">
      <c r="A44" s="7">
        <v>42</v>
      </c>
      <c r="B44" s="10" t="s">
        <v>121</v>
      </c>
      <c r="C44" s="11" t="s">
        <v>106</v>
      </c>
      <c r="D44" s="11" t="s">
        <v>122</v>
      </c>
      <c r="E44" s="12" t="s">
        <v>108</v>
      </c>
      <c r="F44" s="13"/>
      <c r="G44" s="11">
        <v>56</v>
      </c>
      <c r="H44" s="7">
        <f t="shared" si="4"/>
        <v>28</v>
      </c>
      <c r="I44" s="7"/>
      <c r="J44" s="7"/>
      <c r="K44" s="7">
        <f t="shared" si="5"/>
        <v>28</v>
      </c>
      <c r="L44" s="7"/>
      <c r="M44" s="4"/>
    </row>
    <row r="45" s="1" customFormat="1" spans="1:13">
      <c r="A45" s="7">
        <v>43</v>
      </c>
      <c r="B45" s="10" t="s">
        <v>123</v>
      </c>
      <c r="C45" s="11" t="s">
        <v>106</v>
      </c>
      <c r="D45" s="11" t="s">
        <v>124</v>
      </c>
      <c r="E45" s="12" t="s">
        <v>108</v>
      </c>
      <c r="F45" s="13"/>
      <c r="G45" s="11">
        <v>56</v>
      </c>
      <c r="H45" s="7">
        <f t="shared" si="4"/>
        <v>28</v>
      </c>
      <c r="I45" s="7"/>
      <c r="J45" s="7"/>
      <c r="K45" s="7">
        <f t="shared" si="5"/>
        <v>28</v>
      </c>
      <c r="L45" s="7"/>
      <c r="M45" s="4"/>
    </row>
    <row r="46" s="1" customFormat="1" spans="1:13">
      <c r="A46" s="7">
        <v>44</v>
      </c>
      <c r="B46" s="10" t="s">
        <v>125</v>
      </c>
      <c r="C46" s="11" t="s">
        <v>106</v>
      </c>
      <c r="D46" s="11" t="s">
        <v>126</v>
      </c>
      <c r="E46" s="12" t="s">
        <v>108</v>
      </c>
      <c r="F46" s="13"/>
      <c r="G46" s="11">
        <v>56</v>
      </c>
      <c r="H46" s="7">
        <f t="shared" si="4"/>
        <v>28</v>
      </c>
      <c r="I46" s="7"/>
      <c r="J46" s="7"/>
      <c r="K46" s="7">
        <f t="shared" si="5"/>
        <v>28</v>
      </c>
      <c r="L46" s="7"/>
      <c r="M46" s="4"/>
    </row>
    <row r="47" s="1" customFormat="1" spans="1:13">
      <c r="A47" s="7">
        <v>45</v>
      </c>
      <c r="B47" s="10" t="s">
        <v>127</v>
      </c>
      <c r="C47" s="11" t="s">
        <v>128</v>
      </c>
      <c r="D47" s="11" t="s">
        <v>129</v>
      </c>
      <c r="E47" s="12" t="s">
        <v>130</v>
      </c>
      <c r="F47" s="13"/>
      <c r="G47" s="11">
        <v>57</v>
      </c>
      <c r="H47" s="7">
        <f t="shared" si="4"/>
        <v>28.5</v>
      </c>
      <c r="I47" s="7"/>
      <c r="J47" s="7"/>
      <c r="K47" s="7">
        <f t="shared" si="5"/>
        <v>28.5</v>
      </c>
      <c r="L47" s="7"/>
      <c r="M47" s="4"/>
    </row>
    <row r="48" s="1" customFormat="1" spans="1:13">
      <c r="A48" s="7">
        <v>46</v>
      </c>
      <c r="B48" s="10" t="s">
        <v>131</v>
      </c>
      <c r="C48" s="11" t="s">
        <v>128</v>
      </c>
      <c r="D48" s="11" t="s">
        <v>132</v>
      </c>
      <c r="E48" s="12" t="s">
        <v>130</v>
      </c>
      <c r="F48" s="13"/>
      <c r="G48" s="11">
        <v>57</v>
      </c>
      <c r="H48" s="7">
        <f t="shared" si="4"/>
        <v>28.5</v>
      </c>
      <c r="I48" s="7"/>
      <c r="J48" s="7"/>
      <c r="K48" s="7">
        <f t="shared" si="5"/>
        <v>28.5</v>
      </c>
      <c r="L48" s="7"/>
      <c r="M48" s="4"/>
    </row>
    <row r="49" s="1" customFormat="1" spans="1:13">
      <c r="A49" s="7">
        <v>47</v>
      </c>
      <c r="B49" s="10" t="s">
        <v>133</v>
      </c>
      <c r="C49" s="11" t="s">
        <v>128</v>
      </c>
      <c r="D49" s="11" t="s">
        <v>134</v>
      </c>
      <c r="E49" s="12" t="s">
        <v>130</v>
      </c>
      <c r="F49" s="13"/>
      <c r="G49" s="11">
        <v>57</v>
      </c>
      <c r="H49" s="7">
        <f t="shared" si="4"/>
        <v>28.5</v>
      </c>
      <c r="I49" s="7"/>
      <c r="J49" s="7"/>
      <c r="K49" s="7">
        <f t="shared" si="5"/>
        <v>28.5</v>
      </c>
      <c r="L49" s="7"/>
      <c r="M49" s="4"/>
    </row>
    <row r="50" s="1" customFormat="1" spans="1:13">
      <c r="A50" s="7">
        <v>48</v>
      </c>
      <c r="B50" s="10" t="s">
        <v>135</v>
      </c>
      <c r="C50" s="11" t="s">
        <v>128</v>
      </c>
      <c r="D50" s="11" t="s">
        <v>136</v>
      </c>
      <c r="E50" s="12" t="s">
        <v>130</v>
      </c>
      <c r="F50" s="13"/>
      <c r="G50" s="11">
        <v>57</v>
      </c>
      <c r="H50" s="7">
        <f t="shared" si="4"/>
        <v>28.5</v>
      </c>
      <c r="I50" s="7"/>
      <c r="J50" s="7"/>
      <c r="K50" s="7">
        <f t="shared" si="5"/>
        <v>28.5</v>
      </c>
      <c r="L50" s="7"/>
      <c r="M50" s="4"/>
    </row>
    <row r="51" s="1" customFormat="1" spans="1:13">
      <c r="A51" s="7">
        <v>49</v>
      </c>
      <c r="B51" s="10" t="s">
        <v>137</v>
      </c>
      <c r="C51" s="11" t="s">
        <v>138</v>
      </c>
      <c r="D51" s="11" t="s">
        <v>139</v>
      </c>
      <c r="E51" s="12" t="s">
        <v>140</v>
      </c>
      <c r="F51" s="13"/>
      <c r="G51" s="11">
        <v>54</v>
      </c>
      <c r="H51" s="7">
        <f t="shared" ref="H51:H60" si="6">(G51+F51)*50%</f>
        <v>27</v>
      </c>
      <c r="I51" s="7"/>
      <c r="J51" s="7"/>
      <c r="K51" s="7">
        <f t="shared" ref="K51:K60" si="7">H51+J51</f>
        <v>27</v>
      </c>
      <c r="L51" s="7"/>
      <c r="M51" s="4"/>
    </row>
    <row r="52" s="1" customFormat="1" spans="1:13">
      <c r="A52" s="7">
        <v>50</v>
      </c>
      <c r="B52" s="10" t="s">
        <v>141</v>
      </c>
      <c r="C52" s="11" t="s">
        <v>138</v>
      </c>
      <c r="D52" s="11" t="s">
        <v>142</v>
      </c>
      <c r="E52" s="12" t="s">
        <v>140</v>
      </c>
      <c r="F52" s="13"/>
      <c r="G52" s="11">
        <v>54</v>
      </c>
      <c r="H52" s="7">
        <f t="shared" si="6"/>
        <v>27</v>
      </c>
      <c r="I52" s="7"/>
      <c r="J52" s="7"/>
      <c r="K52" s="7">
        <f t="shared" si="7"/>
        <v>27</v>
      </c>
      <c r="L52" s="7"/>
      <c r="M52" s="4"/>
    </row>
    <row r="53" s="1" customFormat="1" spans="1:13">
      <c r="A53" s="7">
        <v>51</v>
      </c>
      <c r="B53" s="10" t="s">
        <v>143</v>
      </c>
      <c r="C53" s="11" t="s">
        <v>138</v>
      </c>
      <c r="D53" s="11" t="s">
        <v>144</v>
      </c>
      <c r="E53" s="12" t="s">
        <v>140</v>
      </c>
      <c r="F53" s="13"/>
      <c r="G53" s="11">
        <v>54</v>
      </c>
      <c r="H53" s="7">
        <f t="shared" si="6"/>
        <v>27</v>
      </c>
      <c r="I53" s="7"/>
      <c r="J53" s="7"/>
      <c r="K53" s="7">
        <f t="shared" si="7"/>
        <v>27</v>
      </c>
      <c r="L53" s="7"/>
      <c r="M53" s="4"/>
    </row>
    <row r="54" s="1" customFormat="1" spans="1:13">
      <c r="A54" s="7">
        <v>52</v>
      </c>
      <c r="B54" s="10" t="s">
        <v>145</v>
      </c>
      <c r="C54" s="11" t="s">
        <v>138</v>
      </c>
      <c r="D54" s="11" t="s">
        <v>146</v>
      </c>
      <c r="E54" s="12" t="s">
        <v>140</v>
      </c>
      <c r="F54" s="13"/>
      <c r="G54" s="11">
        <v>54</v>
      </c>
      <c r="H54" s="7">
        <f t="shared" si="6"/>
        <v>27</v>
      </c>
      <c r="I54" s="7"/>
      <c r="J54" s="7"/>
      <c r="K54" s="7">
        <f t="shared" si="7"/>
        <v>27</v>
      </c>
      <c r="L54" s="7"/>
      <c r="M54" s="4"/>
    </row>
    <row r="55" s="1" customFormat="1" spans="1:13">
      <c r="A55" s="7">
        <v>53</v>
      </c>
      <c r="B55" s="10" t="s">
        <v>147</v>
      </c>
      <c r="C55" s="11" t="s">
        <v>138</v>
      </c>
      <c r="D55" s="11" t="s">
        <v>148</v>
      </c>
      <c r="E55" s="12" t="s">
        <v>140</v>
      </c>
      <c r="F55" s="13"/>
      <c r="G55" s="11">
        <v>54</v>
      </c>
      <c r="H55" s="7">
        <f t="shared" si="6"/>
        <v>27</v>
      </c>
      <c r="I55" s="7"/>
      <c r="J55" s="7"/>
      <c r="K55" s="7">
        <f t="shared" si="7"/>
        <v>27</v>
      </c>
      <c r="L55" s="7"/>
      <c r="M55" s="4"/>
    </row>
    <row r="56" s="1" customFormat="1" spans="1:13">
      <c r="A56" s="7">
        <v>54</v>
      </c>
      <c r="B56" s="10" t="s">
        <v>149</v>
      </c>
      <c r="C56" s="11" t="s">
        <v>138</v>
      </c>
      <c r="D56" s="11" t="s">
        <v>150</v>
      </c>
      <c r="E56" s="12" t="s">
        <v>140</v>
      </c>
      <c r="F56" s="13"/>
      <c r="G56" s="11">
        <v>54</v>
      </c>
      <c r="H56" s="7">
        <f t="shared" si="6"/>
        <v>27</v>
      </c>
      <c r="I56" s="7"/>
      <c r="J56" s="7"/>
      <c r="K56" s="7">
        <f t="shared" si="7"/>
        <v>27</v>
      </c>
      <c r="L56" s="7"/>
      <c r="M56" s="4"/>
    </row>
    <row r="57" spans="1:12">
      <c r="A57" s="7">
        <v>55</v>
      </c>
      <c r="B57" s="10" t="s">
        <v>151</v>
      </c>
      <c r="C57" s="11" t="s">
        <v>152</v>
      </c>
      <c r="D57" s="11" t="s">
        <v>153</v>
      </c>
      <c r="E57" s="12" t="s">
        <v>154</v>
      </c>
      <c r="F57" s="13"/>
      <c r="G57" s="11">
        <v>50</v>
      </c>
      <c r="H57" s="7">
        <f t="shared" si="6"/>
        <v>25</v>
      </c>
      <c r="I57" s="7"/>
      <c r="J57" s="7"/>
      <c r="K57" s="7">
        <f t="shared" si="7"/>
        <v>25</v>
      </c>
      <c r="L57" s="7"/>
    </row>
    <row r="58" spans="1:12">
      <c r="A58" s="7">
        <v>56</v>
      </c>
      <c r="B58" s="10" t="s">
        <v>155</v>
      </c>
      <c r="C58" s="11" t="s">
        <v>152</v>
      </c>
      <c r="D58" s="11" t="s">
        <v>156</v>
      </c>
      <c r="E58" s="12" t="s">
        <v>154</v>
      </c>
      <c r="F58" s="13"/>
      <c r="G58" s="11">
        <v>49</v>
      </c>
      <c r="H58" s="7">
        <f t="shared" si="6"/>
        <v>24.5</v>
      </c>
      <c r="I58" s="7"/>
      <c r="J58" s="7"/>
      <c r="K58" s="7">
        <f t="shared" si="7"/>
        <v>24.5</v>
      </c>
      <c r="L58" s="7"/>
    </row>
    <row r="59" spans="1:12">
      <c r="A59" s="7">
        <v>57</v>
      </c>
      <c r="B59" s="10" t="s">
        <v>157</v>
      </c>
      <c r="C59" s="11" t="s">
        <v>152</v>
      </c>
      <c r="D59" s="11" t="s">
        <v>158</v>
      </c>
      <c r="E59" s="12" t="s">
        <v>154</v>
      </c>
      <c r="F59" s="13"/>
      <c r="G59" s="11">
        <v>49</v>
      </c>
      <c r="H59" s="7">
        <f t="shared" si="6"/>
        <v>24.5</v>
      </c>
      <c r="I59" s="7"/>
      <c r="J59" s="7"/>
      <c r="K59" s="7">
        <f t="shared" si="7"/>
        <v>24.5</v>
      </c>
      <c r="L59" s="7"/>
    </row>
    <row r="60" spans="1:12">
      <c r="A60" s="7">
        <v>58</v>
      </c>
      <c r="B60" s="10" t="s">
        <v>159</v>
      </c>
      <c r="C60" s="11" t="s">
        <v>152</v>
      </c>
      <c r="D60" s="11" t="s">
        <v>160</v>
      </c>
      <c r="E60" s="12" t="s">
        <v>154</v>
      </c>
      <c r="F60" s="13"/>
      <c r="G60" s="11">
        <v>49</v>
      </c>
      <c r="H60" s="7">
        <f t="shared" si="6"/>
        <v>24.5</v>
      </c>
      <c r="I60" s="7"/>
      <c r="J60" s="7"/>
      <c r="K60" s="7">
        <f t="shared" si="7"/>
        <v>24.5</v>
      </c>
      <c r="L60" s="7"/>
    </row>
  </sheetData>
  <autoFilter ref="B2:L60"/>
  <sortState ref="B4:M2225">
    <sortCondition ref="C4:C2225"/>
    <sortCondition ref="K4:K2225" descending="1"/>
    <sortCondition ref="H4:H2225" descending="1"/>
    <sortCondition ref="J4:J2225" descending="1"/>
  </sortState>
  <mergeCells count="1">
    <mergeCell ref="B1:L1"/>
  </mergeCells>
  <printOptions horizontalCentered="1"/>
  <pageMargins left="0.196527777777778" right="0.196527777777778" top="0.786805555555556" bottom="0.786805555555556" header="0.511805555555556" footer="0.511805555555556"/>
  <pageSetup paperSize="9" fitToWidth="0" fitToHeight="0" orientation="landscape" useFirstPageNumber="1" horizontalDpi="6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autoPageBreaks="0"/>
  </sheetPr>
  <dimension ref="A2:A7"/>
  <sheetViews>
    <sheetView workbookViewId="0">
      <selection activeCell="F6" sqref="F6"/>
    </sheetView>
  </sheetViews>
  <sheetFormatPr defaultColWidth="9" defaultRowHeight="15.6" outlineLevelRow="6"/>
  <cols>
    <col min="2" max="2" width="26.7" customWidth="1"/>
  </cols>
  <sheetData>
    <row r="2" ht="30" customHeight="1"/>
    <row r="3" ht="30" customHeight="1"/>
    <row r="4" ht="30" customHeight="1"/>
    <row r="5" ht="30" customHeight="1"/>
    <row r="6" ht="30" customHeight="1"/>
    <row r="7" ht="30" customHeight="1"/>
  </sheetData>
  <pageMargins left="0.747916666666667" right="0.747916666666667" top="0.984027777777778" bottom="0.984027777777778" header="0.511805555555556" footer="0.511805555555556"/>
  <pageSetup paperSize="9" fitToWidth="0" fitToHeight="0" orientation="portrait" useFirstPageNumber="1" errors="NA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autoPageBreaks="0"/>
  </sheetPr>
  <dimension ref="A1"/>
  <sheetViews>
    <sheetView workbookViewId="0">
      <selection activeCell="A1" sqref="A1"/>
    </sheetView>
  </sheetViews>
  <sheetFormatPr defaultColWidth="9" defaultRowHeight="15.6"/>
  <sheetData/>
  <pageMargins left="0.747916666666667" right="0.747916666666667" top="0.984027777777778" bottom="0.984027777777778" header="0.511805555555556" footer="0.511805555555556"/>
  <pageSetup paperSize="9" fitToWidth="0" fitToHeight="0" orientation="portrait" useFirstPageNumber="1" errors="NA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递补复审名单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2016-06-02T07:55:00Z</dcterms:created>
  <cp:lastPrinted>2016-06-08T02:23:00Z</cp:lastPrinted>
  <dcterms:modified xsi:type="dcterms:W3CDTF">2016-07-08T07:59:49Z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