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成绩汇总及排名" sheetId="5" r:id="rId1"/>
  </sheets>
  <calcPr calcId="124519"/>
</workbook>
</file>

<file path=xl/calcChain.xml><?xml version="1.0" encoding="utf-8"?>
<calcChain xmlns="http://schemas.openxmlformats.org/spreadsheetml/2006/main">
  <c r="K21" i="5"/>
  <c r="L21" s="1"/>
  <c r="K20"/>
  <c r="L20" s="1"/>
  <c r="K22"/>
  <c r="L22" s="1"/>
  <c r="K27"/>
  <c r="L27" s="1"/>
  <c r="K25"/>
  <c r="L25" s="1"/>
  <c r="K23"/>
  <c r="L23" s="1"/>
  <c r="K24"/>
  <c r="L24" s="1"/>
  <c r="K26"/>
  <c r="L26" s="1"/>
  <c r="K30"/>
  <c r="L30" s="1"/>
  <c r="K28"/>
  <c r="L28" s="1"/>
  <c r="K29"/>
  <c r="L29" s="1"/>
  <c r="K31"/>
  <c r="L31" s="1"/>
  <c r="K32"/>
  <c r="L32" s="1"/>
  <c r="K33"/>
  <c r="L33" s="1"/>
  <c r="K34"/>
  <c r="L34" s="1"/>
  <c r="K36"/>
  <c r="L36" s="1"/>
  <c r="K35"/>
  <c r="L35" s="1"/>
  <c r="K38"/>
  <c r="L38" s="1"/>
  <c r="K37"/>
  <c r="L37" s="1"/>
  <c r="K39"/>
  <c r="L39" s="1"/>
  <c r="K40"/>
  <c r="L40" s="1"/>
  <c r="K41"/>
  <c r="L41" s="1"/>
  <c r="K42"/>
  <c r="L42" s="1"/>
  <c r="K18"/>
  <c r="L18" s="1"/>
  <c r="K17"/>
  <c r="L17" s="1"/>
  <c r="K14"/>
  <c r="L14" s="1"/>
  <c r="K16"/>
  <c r="L16" s="1"/>
  <c r="K15"/>
  <c r="L15" s="1"/>
  <c r="K5"/>
  <c r="L5" s="1"/>
  <c r="K8"/>
  <c r="L8" s="1"/>
  <c r="K6"/>
  <c r="L6" s="1"/>
  <c r="K7"/>
  <c r="L7" s="1"/>
  <c r="K9"/>
  <c r="L9" s="1"/>
  <c r="K11"/>
  <c r="L11" s="1"/>
  <c r="K10"/>
  <c r="L10" s="1"/>
  <c r="K12"/>
  <c r="L12" s="1"/>
  <c r="K4"/>
  <c r="L4" s="1"/>
</calcChain>
</file>

<file path=xl/sharedStrings.xml><?xml version="1.0" encoding="utf-8"?>
<sst xmlns="http://schemas.openxmlformats.org/spreadsheetml/2006/main" count="213" uniqueCount="122">
  <si>
    <t>招录名额</t>
    <phoneticPr fontId="3" type="noConversion"/>
  </si>
  <si>
    <t>准考证号</t>
    <phoneticPr fontId="3" type="noConversion"/>
  </si>
  <si>
    <t>能力</t>
    <phoneticPr fontId="3" type="noConversion"/>
  </si>
  <si>
    <t>申论</t>
    <phoneticPr fontId="3" type="noConversion"/>
  </si>
  <si>
    <t>折合后加分</t>
    <phoneticPr fontId="3" type="noConversion"/>
  </si>
  <si>
    <t>省检察院</t>
  </si>
  <si>
    <t>侦查员</t>
  </si>
  <si>
    <t>陈博坚</t>
  </si>
  <si>
    <t>6842321020718</t>
  </si>
  <si>
    <t>吴小强</t>
  </si>
  <si>
    <t>6842321020723</t>
  </si>
  <si>
    <t>刘海</t>
  </si>
  <si>
    <t>6842321020722</t>
  </si>
  <si>
    <t>刘友天</t>
  </si>
  <si>
    <t>6842321020706</t>
  </si>
  <si>
    <t>虞华锋</t>
  </si>
  <si>
    <t>6842321020719</t>
  </si>
  <si>
    <t>曹毅</t>
  </si>
  <si>
    <t>6842321020704</t>
  </si>
  <si>
    <t>熊晓彪</t>
  </si>
  <si>
    <t>6842321020720</t>
  </si>
  <si>
    <t>朱浩</t>
  </si>
  <si>
    <t>6842321020711</t>
  </si>
  <si>
    <t>吴子龙</t>
  </si>
  <si>
    <t>6842321020715</t>
  </si>
  <si>
    <t>徐磊</t>
  </si>
  <si>
    <t>6842321020714</t>
  </si>
  <si>
    <t>检察辅助人员</t>
  </si>
  <si>
    <t>向可人</t>
  </si>
  <si>
    <t>6842321020801</t>
  </si>
  <si>
    <t>朱红雨</t>
  </si>
  <si>
    <t>6842321020730</t>
  </si>
  <si>
    <t>张明燊</t>
  </si>
  <si>
    <t>6842321020728</t>
  </si>
  <si>
    <t>司法行政人员</t>
  </si>
  <si>
    <t>左小薛</t>
  </si>
  <si>
    <t>6842321020809</t>
  </si>
  <si>
    <t>孙爱民</t>
  </si>
  <si>
    <t>6842321020816</t>
  </si>
  <si>
    <t>丁帅稳</t>
  </si>
  <si>
    <t>6842321020902</t>
  </si>
  <si>
    <t>省检察院成都铁路运输分院</t>
  </si>
  <si>
    <t>侦查员（一）</t>
  </si>
  <si>
    <t>曾曦</t>
  </si>
  <si>
    <t>6842321020908</t>
  </si>
  <si>
    <t>苏育安</t>
  </si>
  <si>
    <t>6842321020906</t>
  </si>
  <si>
    <t>成都铁路运输检察院</t>
  </si>
  <si>
    <t>郑明</t>
  </si>
  <si>
    <t>6842321021005</t>
  </si>
  <si>
    <t>艾伟</t>
  </si>
  <si>
    <t>6842321020927</t>
  </si>
  <si>
    <t>肖雄</t>
  </si>
  <si>
    <t>6842321021001</t>
  </si>
  <si>
    <t>王可</t>
  </si>
  <si>
    <t>6842321020918</t>
  </si>
  <si>
    <t>李传东</t>
  </si>
  <si>
    <t>6842321020910</t>
  </si>
  <si>
    <t>邓仕杰</t>
  </si>
  <si>
    <t>6842321020914</t>
  </si>
  <si>
    <t>吴强</t>
  </si>
  <si>
    <t>6842321020928</t>
  </si>
  <si>
    <t>徐雪航</t>
  </si>
  <si>
    <t>6842321020916</t>
  </si>
  <si>
    <t>陈可杰</t>
  </si>
  <si>
    <t>6842321021007</t>
  </si>
  <si>
    <t>曹林芝</t>
  </si>
  <si>
    <t>6842321020920</t>
  </si>
  <si>
    <t>刘世全</t>
  </si>
  <si>
    <t>6842321020926</t>
  </si>
  <si>
    <t>屈当平</t>
  </si>
  <si>
    <t>6842321021003</t>
  </si>
  <si>
    <t>苏硕凯</t>
  </si>
  <si>
    <t>6842321021006</t>
  </si>
  <si>
    <t>何家友</t>
  </si>
  <si>
    <t>6842321020922</t>
  </si>
  <si>
    <t>李翔宇</t>
  </si>
  <si>
    <t>6842321020909</t>
  </si>
  <si>
    <t>司法会计</t>
  </si>
  <si>
    <t>武方之</t>
  </si>
  <si>
    <t>6842321021009</t>
  </si>
  <si>
    <t>张露</t>
  </si>
  <si>
    <t>6842321021020</t>
  </si>
  <si>
    <t>许靖涵</t>
  </si>
  <si>
    <t>6842321021018</t>
  </si>
  <si>
    <t>西昌铁路运输检察院</t>
  </si>
  <si>
    <t>沙海英</t>
  </si>
  <si>
    <t>6842321021101</t>
  </si>
  <si>
    <t>陈兴隆</t>
  </si>
  <si>
    <t>6842321021105</t>
  </si>
  <si>
    <t>郑世海</t>
  </si>
  <si>
    <t>6842321021106</t>
  </si>
  <si>
    <t>职位名称</t>
    <phoneticPr fontId="3" type="noConversion"/>
  </si>
  <si>
    <t>侦查员</t>
    <phoneticPr fontId="1" type="noConversion"/>
  </si>
  <si>
    <t>面试成绩</t>
    <phoneticPr fontId="1" type="noConversion"/>
  </si>
  <si>
    <t>是否进入体检</t>
    <phoneticPr fontId="1" type="noConversion"/>
  </si>
  <si>
    <t>单位名称</t>
    <phoneticPr fontId="3" type="noConversion"/>
  </si>
  <si>
    <t>考生姓名</t>
    <phoneticPr fontId="3" type="noConversion"/>
  </si>
  <si>
    <t>笔试折合成绩</t>
    <phoneticPr fontId="3" type="noConversion"/>
  </si>
  <si>
    <t>面试折后成绩</t>
    <phoneticPr fontId="3" type="noConversion"/>
  </si>
  <si>
    <t>总考分</t>
    <phoneticPr fontId="1" type="noConversion"/>
  </si>
  <si>
    <t>职位排名</t>
    <phoneticPr fontId="3" type="noConversion"/>
  </si>
  <si>
    <t>2016年省检察院机关及成铁两级院公开招录公务员考试总考分汇总及排名表</t>
    <phoneticPr fontId="3" type="noConversion"/>
  </si>
  <si>
    <t>报考部门（单位）盖章：四川省人民检察院政治部                                                        2016年7月10日</t>
    <phoneticPr fontId="3" type="noConversion"/>
  </si>
  <si>
    <t>弃权</t>
    <phoneticPr fontId="3" type="noConversion"/>
  </si>
  <si>
    <t>是</t>
    <phoneticPr fontId="3" type="noConversion"/>
  </si>
  <si>
    <t>否</t>
    <phoneticPr fontId="3" type="noConversion"/>
  </si>
  <si>
    <t>是</t>
    <phoneticPr fontId="3" type="noConversion"/>
  </si>
  <si>
    <t>否</t>
    <phoneticPr fontId="3" type="noConversion"/>
  </si>
  <si>
    <t>是</t>
    <phoneticPr fontId="3" type="noConversion"/>
  </si>
  <si>
    <t>是</t>
    <phoneticPr fontId="3" type="noConversion"/>
  </si>
  <si>
    <t>是</t>
    <phoneticPr fontId="3" type="noConversion"/>
  </si>
  <si>
    <t>否</t>
    <phoneticPr fontId="3" type="noConversion"/>
  </si>
  <si>
    <t>是</t>
    <phoneticPr fontId="3" type="noConversion"/>
  </si>
  <si>
    <t>否</t>
    <phoneticPr fontId="3" type="noConversion"/>
  </si>
  <si>
    <t>否</t>
    <phoneticPr fontId="3" type="noConversion"/>
  </si>
  <si>
    <t>是</t>
    <phoneticPr fontId="3" type="noConversion"/>
  </si>
  <si>
    <t>否</t>
    <phoneticPr fontId="3" type="noConversion"/>
  </si>
  <si>
    <t>弃权</t>
    <phoneticPr fontId="3" type="noConversion"/>
  </si>
  <si>
    <t>否</t>
    <phoneticPr fontId="3" type="noConversion"/>
  </si>
  <si>
    <t>否</t>
    <phoneticPr fontId="3" type="noConversion"/>
  </si>
  <si>
    <t>否</t>
    <phoneticPr fontId="3" type="noConversion"/>
  </si>
</sst>
</file>

<file path=xl/styles.xml><?xml version="1.0" encoding="utf-8"?>
<styleSheet xmlns="http://schemas.openxmlformats.org/spreadsheetml/2006/main">
  <fonts count="8">
    <font>
      <sz val="11"/>
      <color theme="1"/>
      <name val="宋体"/>
      <family val="2"/>
      <charset val="134"/>
      <scheme val="minor"/>
    </font>
    <font>
      <sz val="9"/>
      <name val="宋体"/>
      <family val="2"/>
      <charset val="134"/>
      <scheme val="minor"/>
    </font>
    <font>
      <sz val="10"/>
      <name val="宋体"/>
      <charset val="134"/>
    </font>
    <font>
      <sz val="9"/>
      <name val="宋体"/>
      <charset val="134"/>
    </font>
    <font>
      <sz val="18"/>
      <name val="方正小标宋简体"/>
      <family val="3"/>
      <charset val="134"/>
    </font>
    <font>
      <sz val="11"/>
      <name val="宋体"/>
      <family val="3"/>
      <charset val="134"/>
      <scheme val="major"/>
    </font>
    <font>
      <sz val="11"/>
      <name val="宋体"/>
      <family val="2"/>
      <charset val="134"/>
      <scheme val="minor"/>
    </font>
    <font>
      <sz val="11"/>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3">
    <xf numFmtId="0" fontId="0" fillId="0" borderId="0" xfId="0">
      <alignment vertical="center"/>
    </xf>
    <xf numFmtId="0" fontId="0" fillId="0" borderId="0" xfId="0" applyAlignment="1"/>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xf numFmtId="0" fontId="7" fillId="0" borderId="1" xfId="0" applyFont="1" applyBorder="1" applyAlignment="1">
      <alignment horizontal="center" vertical="center" wrapText="1"/>
    </xf>
    <xf numFmtId="0" fontId="7" fillId="0" borderId="0" xfId="0" applyFont="1" applyAlignment="1"/>
    <xf numFmtId="0" fontId="4" fillId="0" borderId="0" xfId="0" applyFont="1" applyAlignment="1">
      <alignment horizontal="center" vertical="center" wrapText="1"/>
    </xf>
    <xf numFmtId="0" fontId="5" fillId="0" borderId="2" xfId="0"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43"/>
  <sheetViews>
    <sheetView tabSelected="1" workbookViewId="0">
      <pane ySplit="3" topLeftCell="A4" activePane="bottomLeft" state="frozen"/>
      <selection pane="bottomLeft" activeCell="O8" sqref="O8"/>
    </sheetView>
  </sheetViews>
  <sheetFormatPr defaultRowHeight="13.5"/>
  <cols>
    <col min="1" max="1" width="12.25" style="1" customWidth="1"/>
    <col min="2" max="2" width="12.75" style="1" customWidth="1"/>
    <col min="3" max="3" width="10.75" style="1" customWidth="1"/>
    <col min="4" max="4" width="15.25" style="1" customWidth="1"/>
    <col min="5" max="5" width="6" style="1" customWidth="1"/>
    <col min="6" max="6" width="7.5" style="1" customWidth="1"/>
    <col min="7" max="7" width="6.875" style="1" customWidth="1"/>
    <col min="8" max="8" width="7" style="1" customWidth="1"/>
    <col min="9" max="9" width="8" style="8" customWidth="1"/>
    <col min="10" max="11" width="9" style="1" customWidth="1"/>
    <col min="12" max="12" width="9.25" style="1" customWidth="1"/>
    <col min="13" max="13" width="9.125" style="1" customWidth="1"/>
    <col min="14" max="14" width="6.125" style="1" customWidth="1"/>
    <col min="15" max="16384" width="9" style="1"/>
  </cols>
  <sheetData>
    <row r="1" spans="1:14" ht="32.25" customHeight="1">
      <c r="A1" s="11" t="s">
        <v>102</v>
      </c>
      <c r="B1" s="11"/>
      <c r="C1" s="11"/>
      <c r="D1" s="11"/>
      <c r="E1" s="11"/>
      <c r="F1" s="11"/>
      <c r="G1" s="11"/>
      <c r="H1" s="11"/>
      <c r="I1" s="11"/>
      <c r="J1" s="11"/>
      <c r="K1" s="11"/>
      <c r="L1" s="11"/>
      <c r="M1" s="11"/>
      <c r="N1" s="11"/>
    </row>
    <row r="2" spans="1:14" ht="32.25" customHeight="1">
      <c r="A2" s="12" t="s">
        <v>103</v>
      </c>
      <c r="B2" s="12"/>
      <c r="C2" s="12"/>
      <c r="D2" s="12"/>
      <c r="E2" s="12"/>
      <c r="F2" s="12"/>
      <c r="G2" s="12"/>
      <c r="H2" s="12"/>
      <c r="I2" s="12"/>
      <c r="J2" s="12"/>
      <c r="K2" s="12"/>
      <c r="L2" s="12"/>
      <c r="M2" s="12"/>
      <c r="N2" s="12"/>
    </row>
    <row r="3" spans="1:14" ht="29.25" customHeight="1">
      <c r="A3" s="2" t="s">
        <v>96</v>
      </c>
      <c r="B3" s="2" t="s">
        <v>92</v>
      </c>
      <c r="C3" s="4" t="s">
        <v>97</v>
      </c>
      <c r="D3" s="2" t="s">
        <v>1</v>
      </c>
      <c r="E3" s="2" t="s">
        <v>0</v>
      </c>
      <c r="F3" s="2" t="s">
        <v>2</v>
      </c>
      <c r="G3" s="2" t="s">
        <v>3</v>
      </c>
      <c r="H3" s="2" t="s">
        <v>4</v>
      </c>
      <c r="I3" s="2" t="s">
        <v>98</v>
      </c>
      <c r="J3" s="2" t="s">
        <v>94</v>
      </c>
      <c r="K3" s="2" t="s">
        <v>99</v>
      </c>
      <c r="L3" s="2" t="s">
        <v>100</v>
      </c>
      <c r="M3" s="2" t="s">
        <v>101</v>
      </c>
      <c r="N3" s="2" t="s">
        <v>95</v>
      </c>
    </row>
    <row r="4" spans="1:14" ht="29.25" customHeight="1">
      <c r="A4" s="3" t="s">
        <v>5</v>
      </c>
      <c r="B4" s="3" t="s">
        <v>93</v>
      </c>
      <c r="C4" s="3" t="s">
        <v>7</v>
      </c>
      <c r="D4" s="3" t="s">
        <v>8</v>
      </c>
      <c r="E4" s="3">
        <v>4</v>
      </c>
      <c r="F4" s="3">
        <v>76</v>
      </c>
      <c r="G4" s="3">
        <v>65</v>
      </c>
      <c r="H4" s="3">
        <v>0</v>
      </c>
      <c r="I4" s="7">
        <v>49.35</v>
      </c>
      <c r="J4" s="3">
        <v>81.400000000000006</v>
      </c>
      <c r="K4" s="4">
        <f>J4*0.3</f>
        <v>24.42</v>
      </c>
      <c r="L4" s="3">
        <f>I4+K4</f>
        <v>73.77000000000001</v>
      </c>
      <c r="M4" s="3">
        <v>1</v>
      </c>
      <c r="N4" s="6" t="s">
        <v>105</v>
      </c>
    </row>
    <row r="5" spans="1:14" ht="29.25" customHeight="1">
      <c r="A5" s="3" t="s">
        <v>5</v>
      </c>
      <c r="B5" s="3" t="s">
        <v>6</v>
      </c>
      <c r="C5" s="3" t="s">
        <v>9</v>
      </c>
      <c r="D5" s="3" t="s">
        <v>10</v>
      </c>
      <c r="E5" s="3">
        <v>4</v>
      </c>
      <c r="F5" s="3">
        <v>69</v>
      </c>
      <c r="G5" s="3">
        <v>61</v>
      </c>
      <c r="H5" s="3">
        <v>0</v>
      </c>
      <c r="I5" s="7">
        <v>45.5</v>
      </c>
      <c r="J5" s="3">
        <v>85</v>
      </c>
      <c r="K5" s="5">
        <f t="shared" ref="K5:K42" si="0">J5*0.3</f>
        <v>25.5</v>
      </c>
      <c r="L5" s="5">
        <f t="shared" ref="L5:L42" si="1">I5+K5</f>
        <v>71</v>
      </c>
      <c r="M5" s="3">
        <v>2</v>
      </c>
      <c r="N5" s="6" t="s">
        <v>105</v>
      </c>
    </row>
    <row r="6" spans="1:14" ht="29.25" customHeight="1">
      <c r="A6" s="3" t="s">
        <v>5</v>
      </c>
      <c r="B6" s="3" t="s">
        <v>6</v>
      </c>
      <c r="C6" s="3" t="s">
        <v>13</v>
      </c>
      <c r="D6" s="3" t="s">
        <v>14</v>
      </c>
      <c r="E6" s="3">
        <v>4</v>
      </c>
      <c r="F6" s="3">
        <v>67</v>
      </c>
      <c r="G6" s="3">
        <v>62</v>
      </c>
      <c r="H6" s="3">
        <v>0</v>
      </c>
      <c r="I6" s="7">
        <v>45.15</v>
      </c>
      <c r="J6" s="3">
        <v>76.8</v>
      </c>
      <c r="K6" s="5">
        <f>J6*0.3</f>
        <v>23.04</v>
      </c>
      <c r="L6" s="5">
        <f>I6+K6</f>
        <v>68.19</v>
      </c>
      <c r="M6" s="6">
        <v>3</v>
      </c>
      <c r="N6" s="6" t="s">
        <v>105</v>
      </c>
    </row>
    <row r="7" spans="1:14" ht="29.25" customHeight="1">
      <c r="A7" s="3" t="s">
        <v>5</v>
      </c>
      <c r="B7" s="3" t="s">
        <v>6</v>
      </c>
      <c r="C7" s="3" t="s">
        <v>15</v>
      </c>
      <c r="D7" s="3" t="s">
        <v>16</v>
      </c>
      <c r="E7" s="3">
        <v>4</v>
      </c>
      <c r="F7" s="3">
        <v>68</v>
      </c>
      <c r="G7" s="3">
        <v>60</v>
      </c>
      <c r="H7" s="3">
        <v>0</v>
      </c>
      <c r="I7" s="7">
        <v>44.8</v>
      </c>
      <c r="J7" s="3">
        <v>77.8</v>
      </c>
      <c r="K7" s="5">
        <f>J7*0.3</f>
        <v>23.34</v>
      </c>
      <c r="L7" s="5">
        <f>I7+K7</f>
        <v>68.14</v>
      </c>
      <c r="M7" s="6">
        <v>4</v>
      </c>
      <c r="N7" s="6" t="s">
        <v>105</v>
      </c>
    </row>
    <row r="8" spans="1:14" ht="29.25" customHeight="1">
      <c r="A8" s="3" t="s">
        <v>5</v>
      </c>
      <c r="B8" s="3" t="s">
        <v>6</v>
      </c>
      <c r="C8" s="3" t="s">
        <v>11</v>
      </c>
      <c r="D8" s="3" t="s">
        <v>12</v>
      </c>
      <c r="E8" s="3">
        <v>4</v>
      </c>
      <c r="F8" s="3">
        <v>77</v>
      </c>
      <c r="G8" s="3">
        <v>52</v>
      </c>
      <c r="H8" s="3">
        <v>0</v>
      </c>
      <c r="I8" s="7">
        <v>45.15</v>
      </c>
      <c r="J8" s="3">
        <v>76.400000000000006</v>
      </c>
      <c r="K8" s="5">
        <f t="shared" si="0"/>
        <v>22.92</v>
      </c>
      <c r="L8" s="5">
        <f>I8+K8</f>
        <v>68.069999999999993</v>
      </c>
      <c r="M8" s="6">
        <v>5</v>
      </c>
      <c r="N8" s="6" t="s">
        <v>106</v>
      </c>
    </row>
    <row r="9" spans="1:14" ht="29.25" customHeight="1">
      <c r="A9" s="3" t="s">
        <v>5</v>
      </c>
      <c r="B9" s="3" t="s">
        <v>6</v>
      </c>
      <c r="C9" s="3" t="s">
        <v>17</v>
      </c>
      <c r="D9" s="3" t="s">
        <v>18</v>
      </c>
      <c r="E9" s="3">
        <v>4</v>
      </c>
      <c r="F9" s="3">
        <v>67</v>
      </c>
      <c r="G9" s="3">
        <v>54</v>
      </c>
      <c r="H9" s="3">
        <v>0</v>
      </c>
      <c r="I9" s="7">
        <v>42.35</v>
      </c>
      <c r="J9" s="3">
        <v>83.6</v>
      </c>
      <c r="K9" s="5">
        <f t="shared" si="0"/>
        <v>25.08</v>
      </c>
      <c r="L9" s="5">
        <f t="shared" si="1"/>
        <v>67.430000000000007</v>
      </c>
      <c r="M9" s="6">
        <v>6</v>
      </c>
      <c r="N9" s="6" t="s">
        <v>106</v>
      </c>
    </row>
    <row r="10" spans="1:14" ht="29.25" customHeight="1">
      <c r="A10" s="3" t="s">
        <v>5</v>
      </c>
      <c r="B10" s="3" t="s">
        <v>6</v>
      </c>
      <c r="C10" s="3" t="s">
        <v>23</v>
      </c>
      <c r="D10" s="3" t="s">
        <v>24</v>
      </c>
      <c r="E10" s="3">
        <v>4</v>
      </c>
      <c r="F10" s="3">
        <v>61</v>
      </c>
      <c r="G10" s="3">
        <v>55.5</v>
      </c>
      <c r="H10" s="3">
        <v>0</v>
      </c>
      <c r="I10" s="7">
        <v>40.774999999999999</v>
      </c>
      <c r="J10" s="3">
        <v>86.4</v>
      </c>
      <c r="K10" s="5">
        <f>J10*0.3</f>
        <v>25.92</v>
      </c>
      <c r="L10" s="5">
        <f>I10+K10</f>
        <v>66.694999999999993</v>
      </c>
      <c r="M10" s="6">
        <v>7</v>
      </c>
      <c r="N10" s="6" t="s">
        <v>106</v>
      </c>
    </row>
    <row r="11" spans="1:14" ht="29.25" customHeight="1">
      <c r="A11" s="3" t="s">
        <v>5</v>
      </c>
      <c r="B11" s="3" t="s">
        <v>6</v>
      </c>
      <c r="C11" s="3" t="s">
        <v>19</v>
      </c>
      <c r="D11" s="3" t="s">
        <v>20</v>
      </c>
      <c r="E11" s="3">
        <v>4</v>
      </c>
      <c r="F11" s="3">
        <v>60</v>
      </c>
      <c r="G11" s="3">
        <v>59</v>
      </c>
      <c r="H11" s="3">
        <v>0</v>
      </c>
      <c r="I11" s="7">
        <v>41.65</v>
      </c>
      <c r="J11" s="3">
        <v>75.400000000000006</v>
      </c>
      <c r="K11" s="5">
        <f t="shared" si="0"/>
        <v>22.62</v>
      </c>
      <c r="L11" s="5">
        <f t="shared" si="1"/>
        <v>64.27</v>
      </c>
      <c r="M11" s="6">
        <v>8</v>
      </c>
      <c r="N11" s="6" t="s">
        <v>106</v>
      </c>
    </row>
    <row r="12" spans="1:14" ht="29.25" customHeight="1">
      <c r="A12" s="3" t="s">
        <v>5</v>
      </c>
      <c r="B12" s="3" t="s">
        <v>6</v>
      </c>
      <c r="C12" s="3" t="s">
        <v>25</v>
      </c>
      <c r="D12" s="3" t="s">
        <v>26</v>
      </c>
      <c r="E12" s="3">
        <v>4</v>
      </c>
      <c r="F12" s="3">
        <v>61</v>
      </c>
      <c r="G12" s="3">
        <v>53.5</v>
      </c>
      <c r="H12" s="3">
        <v>0</v>
      </c>
      <c r="I12" s="7">
        <v>40.075000000000003</v>
      </c>
      <c r="J12" s="3">
        <v>73.8</v>
      </c>
      <c r="K12" s="5">
        <f t="shared" si="0"/>
        <v>22.139999999999997</v>
      </c>
      <c r="L12" s="5">
        <f t="shared" si="1"/>
        <v>62.215000000000003</v>
      </c>
      <c r="M12" s="6">
        <v>9</v>
      </c>
      <c r="N12" s="6" t="s">
        <v>106</v>
      </c>
    </row>
    <row r="13" spans="1:14" ht="29.25" customHeight="1">
      <c r="A13" s="3" t="s">
        <v>5</v>
      </c>
      <c r="B13" s="3" t="s">
        <v>6</v>
      </c>
      <c r="C13" s="3" t="s">
        <v>21</v>
      </c>
      <c r="D13" s="3" t="s">
        <v>22</v>
      </c>
      <c r="E13" s="3">
        <v>4</v>
      </c>
      <c r="F13" s="3">
        <v>69</v>
      </c>
      <c r="G13" s="3">
        <v>48.5</v>
      </c>
      <c r="H13" s="3">
        <v>0</v>
      </c>
      <c r="I13" s="7">
        <v>41.125</v>
      </c>
      <c r="J13" s="3"/>
      <c r="K13" s="5"/>
      <c r="L13" s="5"/>
      <c r="M13" s="5" t="s">
        <v>104</v>
      </c>
      <c r="N13" s="6" t="s">
        <v>106</v>
      </c>
    </row>
    <row r="14" spans="1:14" s="10" customFormat="1" ht="29.25" customHeight="1">
      <c r="A14" s="7" t="s">
        <v>5</v>
      </c>
      <c r="B14" s="9" t="s">
        <v>27</v>
      </c>
      <c r="C14" s="9" t="s">
        <v>28</v>
      </c>
      <c r="D14" s="9" t="s">
        <v>29</v>
      </c>
      <c r="E14" s="9">
        <v>1</v>
      </c>
      <c r="F14" s="9">
        <v>79</v>
      </c>
      <c r="G14" s="9">
        <v>62.5</v>
      </c>
      <c r="H14" s="9">
        <v>0</v>
      </c>
      <c r="I14" s="9">
        <v>49.524999999999999</v>
      </c>
      <c r="J14" s="9">
        <v>86.4</v>
      </c>
      <c r="K14" s="9">
        <f t="shared" si="0"/>
        <v>25.92</v>
      </c>
      <c r="L14" s="9">
        <f t="shared" si="1"/>
        <v>75.444999999999993</v>
      </c>
      <c r="M14" s="9">
        <v>1</v>
      </c>
      <c r="N14" s="9" t="s">
        <v>113</v>
      </c>
    </row>
    <row r="15" spans="1:14" s="10" customFormat="1" ht="29.25" customHeight="1">
      <c r="A15" s="9" t="s">
        <v>5</v>
      </c>
      <c r="B15" s="9" t="s">
        <v>27</v>
      </c>
      <c r="C15" s="9" t="s">
        <v>32</v>
      </c>
      <c r="D15" s="9" t="s">
        <v>33</v>
      </c>
      <c r="E15" s="9">
        <v>1</v>
      </c>
      <c r="F15" s="9">
        <v>81</v>
      </c>
      <c r="G15" s="9">
        <v>52.5</v>
      </c>
      <c r="H15" s="9">
        <v>0</v>
      </c>
      <c r="I15" s="9">
        <v>46.725000000000001</v>
      </c>
      <c r="J15" s="9">
        <v>83.8</v>
      </c>
      <c r="K15" s="9">
        <f>J15*0.3</f>
        <v>25.139999999999997</v>
      </c>
      <c r="L15" s="9">
        <f>I15+K15</f>
        <v>71.864999999999995</v>
      </c>
      <c r="M15" s="9">
        <v>2</v>
      </c>
      <c r="N15" s="9" t="s">
        <v>114</v>
      </c>
    </row>
    <row r="16" spans="1:14" s="10" customFormat="1" ht="29.25" customHeight="1">
      <c r="A16" s="9" t="s">
        <v>5</v>
      </c>
      <c r="B16" s="9" t="s">
        <v>27</v>
      </c>
      <c r="C16" s="9" t="s">
        <v>30</v>
      </c>
      <c r="D16" s="9" t="s">
        <v>31</v>
      </c>
      <c r="E16" s="9">
        <v>1</v>
      </c>
      <c r="F16" s="9">
        <v>80</v>
      </c>
      <c r="G16" s="9">
        <v>55.5</v>
      </c>
      <c r="H16" s="9">
        <v>0</v>
      </c>
      <c r="I16" s="9">
        <v>47.424999999999997</v>
      </c>
      <c r="J16" s="9">
        <v>79.8</v>
      </c>
      <c r="K16" s="9">
        <f t="shared" si="0"/>
        <v>23.939999999999998</v>
      </c>
      <c r="L16" s="9">
        <f t="shared" si="1"/>
        <v>71.364999999999995</v>
      </c>
      <c r="M16" s="9">
        <v>3</v>
      </c>
      <c r="N16" s="9" t="s">
        <v>115</v>
      </c>
    </row>
    <row r="17" spans="1:14" s="10" customFormat="1" ht="29.25" customHeight="1">
      <c r="A17" s="9" t="s">
        <v>5</v>
      </c>
      <c r="B17" s="9" t="s">
        <v>34</v>
      </c>
      <c r="C17" s="9" t="s">
        <v>39</v>
      </c>
      <c r="D17" s="9" t="s">
        <v>40</v>
      </c>
      <c r="E17" s="9">
        <v>1</v>
      </c>
      <c r="F17" s="9">
        <v>69</v>
      </c>
      <c r="G17" s="9">
        <v>62</v>
      </c>
      <c r="H17" s="9">
        <v>0</v>
      </c>
      <c r="I17" s="9">
        <v>45.85</v>
      </c>
      <c r="J17" s="9">
        <v>82.4</v>
      </c>
      <c r="K17" s="9">
        <f>J17*0.3</f>
        <v>24.720000000000002</v>
      </c>
      <c r="L17" s="9">
        <f>I17+K17</f>
        <v>70.570000000000007</v>
      </c>
      <c r="M17" s="9">
        <v>1</v>
      </c>
      <c r="N17" s="9" t="s">
        <v>116</v>
      </c>
    </row>
    <row r="18" spans="1:14" s="10" customFormat="1" ht="29.25" customHeight="1">
      <c r="A18" s="9" t="s">
        <v>5</v>
      </c>
      <c r="B18" s="9" t="s">
        <v>34</v>
      </c>
      <c r="C18" s="9" t="s">
        <v>35</v>
      </c>
      <c r="D18" s="9" t="s">
        <v>36</v>
      </c>
      <c r="E18" s="9">
        <v>1</v>
      </c>
      <c r="F18" s="9">
        <v>79</v>
      </c>
      <c r="G18" s="9">
        <v>56.5</v>
      </c>
      <c r="H18" s="9">
        <v>0</v>
      </c>
      <c r="I18" s="9">
        <v>47.424999999999997</v>
      </c>
      <c r="J18" s="9">
        <v>76.2</v>
      </c>
      <c r="K18" s="9">
        <f t="shared" si="0"/>
        <v>22.86</v>
      </c>
      <c r="L18" s="9">
        <f t="shared" si="1"/>
        <v>70.284999999999997</v>
      </c>
      <c r="M18" s="9">
        <v>2</v>
      </c>
      <c r="N18" s="9" t="s">
        <v>117</v>
      </c>
    </row>
    <row r="19" spans="1:14" s="10" customFormat="1" ht="29.25" customHeight="1">
      <c r="A19" s="9" t="s">
        <v>5</v>
      </c>
      <c r="B19" s="9" t="s">
        <v>34</v>
      </c>
      <c r="C19" s="9" t="s">
        <v>37</v>
      </c>
      <c r="D19" s="9" t="s">
        <v>38</v>
      </c>
      <c r="E19" s="9">
        <v>1</v>
      </c>
      <c r="F19" s="9">
        <v>78</v>
      </c>
      <c r="G19" s="9">
        <v>53.5</v>
      </c>
      <c r="H19" s="9">
        <v>0</v>
      </c>
      <c r="I19" s="9">
        <v>46.024999999999999</v>
      </c>
      <c r="J19" s="9"/>
      <c r="K19" s="9"/>
      <c r="L19" s="9"/>
      <c r="M19" s="9" t="s">
        <v>118</v>
      </c>
      <c r="N19" s="9" t="s">
        <v>119</v>
      </c>
    </row>
    <row r="20" spans="1:14" s="10" customFormat="1" ht="29.25" customHeight="1">
      <c r="A20" s="9" t="s">
        <v>41</v>
      </c>
      <c r="B20" s="9" t="s">
        <v>42</v>
      </c>
      <c r="C20" s="9" t="s">
        <v>45</v>
      </c>
      <c r="D20" s="9" t="s">
        <v>46</v>
      </c>
      <c r="E20" s="9">
        <v>2</v>
      </c>
      <c r="F20" s="9">
        <v>63</v>
      </c>
      <c r="G20" s="9">
        <v>62.5</v>
      </c>
      <c r="H20" s="9">
        <v>0</v>
      </c>
      <c r="I20" s="9">
        <v>43.924999999999997</v>
      </c>
      <c r="J20" s="9">
        <v>83.4</v>
      </c>
      <c r="K20" s="9">
        <f>J20*0.3</f>
        <v>25.02</v>
      </c>
      <c r="L20" s="9">
        <f>I20+K20</f>
        <v>68.944999999999993</v>
      </c>
      <c r="M20" s="9">
        <v>1</v>
      </c>
      <c r="N20" s="9" t="s">
        <v>109</v>
      </c>
    </row>
    <row r="21" spans="1:14" s="10" customFormat="1" ht="29.25" customHeight="1">
      <c r="A21" s="9" t="s">
        <v>41</v>
      </c>
      <c r="B21" s="9" t="s">
        <v>42</v>
      </c>
      <c r="C21" s="9" t="s">
        <v>43</v>
      </c>
      <c r="D21" s="9" t="s">
        <v>44</v>
      </c>
      <c r="E21" s="9">
        <v>2</v>
      </c>
      <c r="F21" s="9">
        <v>61</v>
      </c>
      <c r="G21" s="9">
        <v>65.5</v>
      </c>
      <c r="H21" s="9">
        <v>0</v>
      </c>
      <c r="I21" s="9">
        <v>44.274999999999999</v>
      </c>
      <c r="J21" s="9">
        <v>77.599999999999994</v>
      </c>
      <c r="K21" s="9">
        <f t="shared" si="0"/>
        <v>23.279999999999998</v>
      </c>
      <c r="L21" s="9">
        <f t="shared" si="1"/>
        <v>67.554999999999993</v>
      </c>
      <c r="M21" s="9">
        <v>2</v>
      </c>
      <c r="N21" s="9" t="s">
        <v>109</v>
      </c>
    </row>
    <row r="22" spans="1:14" s="10" customFormat="1" ht="29.25" customHeight="1">
      <c r="A22" s="7" t="s">
        <v>47</v>
      </c>
      <c r="B22" s="9" t="s">
        <v>6</v>
      </c>
      <c r="C22" s="9" t="s">
        <v>48</v>
      </c>
      <c r="D22" s="9" t="s">
        <v>49</v>
      </c>
      <c r="E22" s="9">
        <v>7</v>
      </c>
      <c r="F22" s="9">
        <v>78</v>
      </c>
      <c r="G22" s="9">
        <v>64.5</v>
      </c>
      <c r="H22" s="9">
        <v>0</v>
      </c>
      <c r="I22" s="9">
        <v>49.875</v>
      </c>
      <c r="J22" s="9">
        <v>82.6</v>
      </c>
      <c r="K22" s="9">
        <f t="shared" ref="K22:K36" si="2">J22*0.3</f>
        <v>24.779999999999998</v>
      </c>
      <c r="L22" s="9">
        <f t="shared" ref="L22:L36" si="3">I22+K22</f>
        <v>74.655000000000001</v>
      </c>
      <c r="M22" s="9">
        <v>1</v>
      </c>
      <c r="N22" s="9" t="s">
        <v>107</v>
      </c>
    </row>
    <row r="23" spans="1:14" s="10" customFormat="1" ht="29.25" customHeight="1">
      <c r="A23" s="9" t="s">
        <v>47</v>
      </c>
      <c r="B23" s="9" t="s">
        <v>6</v>
      </c>
      <c r="C23" s="9" t="s">
        <v>54</v>
      </c>
      <c r="D23" s="9" t="s">
        <v>55</v>
      </c>
      <c r="E23" s="9">
        <v>7</v>
      </c>
      <c r="F23" s="9">
        <v>77</v>
      </c>
      <c r="G23" s="9">
        <v>62</v>
      </c>
      <c r="H23" s="9">
        <v>0</v>
      </c>
      <c r="I23" s="9">
        <v>48.65</v>
      </c>
      <c r="J23" s="9">
        <v>85.08</v>
      </c>
      <c r="K23" s="9">
        <f t="shared" si="2"/>
        <v>25.523999999999997</v>
      </c>
      <c r="L23" s="9">
        <f t="shared" si="3"/>
        <v>74.173999999999992</v>
      </c>
      <c r="M23" s="9">
        <v>2</v>
      </c>
      <c r="N23" s="9" t="s">
        <v>107</v>
      </c>
    </row>
    <row r="24" spans="1:14" s="10" customFormat="1" ht="29.25" customHeight="1">
      <c r="A24" s="9" t="s">
        <v>47</v>
      </c>
      <c r="B24" s="9" t="s">
        <v>6</v>
      </c>
      <c r="C24" s="9" t="s">
        <v>56</v>
      </c>
      <c r="D24" s="9" t="s">
        <v>57</v>
      </c>
      <c r="E24" s="9">
        <v>7</v>
      </c>
      <c r="F24" s="9">
        <v>79</v>
      </c>
      <c r="G24" s="9">
        <v>59</v>
      </c>
      <c r="H24" s="9">
        <v>0</v>
      </c>
      <c r="I24" s="9">
        <v>48.3</v>
      </c>
      <c r="J24" s="9">
        <v>83.24</v>
      </c>
      <c r="K24" s="9">
        <f t="shared" si="2"/>
        <v>24.971999999999998</v>
      </c>
      <c r="L24" s="9">
        <f t="shared" si="3"/>
        <v>73.271999999999991</v>
      </c>
      <c r="M24" s="9">
        <v>3</v>
      </c>
      <c r="N24" s="9" t="s">
        <v>107</v>
      </c>
    </row>
    <row r="25" spans="1:14" s="10" customFormat="1" ht="29.25" customHeight="1">
      <c r="A25" s="9" t="s">
        <v>47</v>
      </c>
      <c r="B25" s="9" t="s">
        <v>6</v>
      </c>
      <c r="C25" s="9" t="s">
        <v>52</v>
      </c>
      <c r="D25" s="9" t="s">
        <v>53</v>
      </c>
      <c r="E25" s="9">
        <v>7</v>
      </c>
      <c r="F25" s="9">
        <v>77</v>
      </c>
      <c r="G25" s="9">
        <v>62.5</v>
      </c>
      <c r="H25" s="9">
        <v>0</v>
      </c>
      <c r="I25" s="9">
        <v>48.825000000000003</v>
      </c>
      <c r="J25" s="9">
        <v>79.8</v>
      </c>
      <c r="K25" s="9">
        <f t="shared" si="2"/>
        <v>23.939999999999998</v>
      </c>
      <c r="L25" s="9">
        <f t="shared" si="3"/>
        <v>72.765000000000001</v>
      </c>
      <c r="M25" s="9">
        <v>4</v>
      </c>
      <c r="N25" s="9" t="s">
        <v>107</v>
      </c>
    </row>
    <row r="26" spans="1:14" s="10" customFormat="1" ht="29.25" customHeight="1">
      <c r="A26" s="9" t="s">
        <v>47</v>
      </c>
      <c r="B26" s="9" t="s">
        <v>6</v>
      </c>
      <c r="C26" s="9" t="s">
        <v>58</v>
      </c>
      <c r="D26" s="9" t="s">
        <v>59</v>
      </c>
      <c r="E26" s="9">
        <v>7</v>
      </c>
      <c r="F26" s="9">
        <v>73</v>
      </c>
      <c r="G26" s="9">
        <v>60.5</v>
      </c>
      <c r="H26" s="9">
        <v>0</v>
      </c>
      <c r="I26" s="9">
        <v>46.725000000000001</v>
      </c>
      <c r="J26" s="9">
        <v>83.4</v>
      </c>
      <c r="K26" s="9">
        <f t="shared" si="2"/>
        <v>25.02</v>
      </c>
      <c r="L26" s="9">
        <f t="shared" si="3"/>
        <v>71.745000000000005</v>
      </c>
      <c r="M26" s="9">
        <v>5</v>
      </c>
      <c r="N26" s="9" t="s">
        <v>107</v>
      </c>
    </row>
    <row r="27" spans="1:14" s="10" customFormat="1" ht="29.25" customHeight="1">
      <c r="A27" s="9" t="s">
        <v>47</v>
      </c>
      <c r="B27" s="9" t="s">
        <v>6</v>
      </c>
      <c r="C27" s="9" t="s">
        <v>50</v>
      </c>
      <c r="D27" s="9" t="s">
        <v>51</v>
      </c>
      <c r="E27" s="9">
        <v>7</v>
      </c>
      <c r="F27" s="9">
        <v>74</v>
      </c>
      <c r="G27" s="9">
        <v>68</v>
      </c>
      <c r="H27" s="9">
        <v>0</v>
      </c>
      <c r="I27" s="9">
        <v>49.7</v>
      </c>
      <c r="J27" s="9">
        <v>72.760000000000005</v>
      </c>
      <c r="K27" s="9">
        <f t="shared" si="2"/>
        <v>21.827999999999999</v>
      </c>
      <c r="L27" s="9">
        <f t="shared" si="3"/>
        <v>71.528000000000006</v>
      </c>
      <c r="M27" s="9">
        <v>6</v>
      </c>
      <c r="N27" s="9" t="s">
        <v>107</v>
      </c>
    </row>
    <row r="28" spans="1:14" s="10" customFormat="1" ht="29.25" customHeight="1">
      <c r="A28" s="9" t="s">
        <v>47</v>
      </c>
      <c r="B28" s="9" t="s">
        <v>6</v>
      </c>
      <c r="C28" s="9" t="s">
        <v>62</v>
      </c>
      <c r="D28" s="9" t="s">
        <v>63</v>
      </c>
      <c r="E28" s="9">
        <v>7</v>
      </c>
      <c r="F28" s="9">
        <v>79</v>
      </c>
      <c r="G28" s="9">
        <v>52.5</v>
      </c>
      <c r="H28" s="9">
        <v>0</v>
      </c>
      <c r="I28" s="9">
        <v>46.024999999999999</v>
      </c>
      <c r="J28" s="9">
        <v>84.84</v>
      </c>
      <c r="K28" s="9">
        <f t="shared" si="2"/>
        <v>25.452000000000002</v>
      </c>
      <c r="L28" s="9">
        <f t="shared" si="3"/>
        <v>71.477000000000004</v>
      </c>
      <c r="M28" s="9">
        <v>7</v>
      </c>
      <c r="N28" s="9" t="s">
        <v>107</v>
      </c>
    </row>
    <row r="29" spans="1:14" s="10" customFormat="1" ht="29.25" customHeight="1">
      <c r="A29" s="9" t="s">
        <v>47</v>
      </c>
      <c r="B29" s="9" t="s">
        <v>6</v>
      </c>
      <c r="C29" s="9" t="s">
        <v>64</v>
      </c>
      <c r="D29" s="9" t="s">
        <v>65</v>
      </c>
      <c r="E29" s="9">
        <v>7</v>
      </c>
      <c r="F29" s="9">
        <v>74</v>
      </c>
      <c r="G29" s="9">
        <v>57</v>
      </c>
      <c r="H29" s="9">
        <v>0</v>
      </c>
      <c r="I29" s="9">
        <v>45.85</v>
      </c>
      <c r="J29" s="9">
        <v>84.8</v>
      </c>
      <c r="K29" s="9">
        <f t="shared" si="2"/>
        <v>25.439999999999998</v>
      </c>
      <c r="L29" s="9">
        <f t="shared" si="3"/>
        <v>71.289999999999992</v>
      </c>
      <c r="M29" s="9">
        <v>8</v>
      </c>
      <c r="N29" s="9" t="s">
        <v>108</v>
      </c>
    </row>
    <row r="30" spans="1:14" s="10" customFormat="1" ht="29.25" customHeight="1">
      <c r="A30" s="9" t="s">
        <v>47</v>
      </c>
      <c r="B30" s="9" t="s">
        <v>6</v>
      </c>
      <c r="C30" s="9" t="s">
        <v>60</v>
      </c>
      <c r="D30" s="9" t="s">
        <v>61</v>
      </c>
      <c r="E30" s="9">
        <v>7</v>
      </c>
      <c r="F30" s="9">
        <v>80</v>
      </c>
      <c r="G30" s="9">
        <v>52</v>
      </c>
      <c r="H30" s="9">
        <v>0</v>
      </c>
      <c r="I30" s="9">
        <v>46.2</v>
      </c>
      <c r="J30" s="9">
        <v>81.8</v>
      </c>
      <c r="K30" s="9">
        <f t="shared" si="2"/>
        <v>24.54</v>
      </c>
      <c r="L30" s="9">
        <f t="shared" si="3"/>
        <v>70.740000000000009</v>
      </c>
      <c r="M30" s="9">
        <v>9</v>
      </c>
      <c r="N30" s="9" t="s">
        <v>108</v>
      </c>
    </row>
    <row r="31" spans="1:14" s="10" customFormat="1" ht="29.25" customHeight="1">
      <c r="A31" s="9" t="s">
        <v>47</v>
      </c>
      <c r="B31" s="9" t="s">
        <v>6</v>
      </c>
      <c r="C31" s="9" t="s">
        <v>66</v>
      </c>
      <c r="D31" s="9" t="s">
        <v>67</v>
      </c>
      <c r="E31" s="9">
        <v>7</v>
      </c>
      <c r="F31" s="9">
        <v>68</v>
      </c>
      <c r="G31" s="9">
        <v>63</v>
      </c>
      <c r="H31" s="9">
        <v>0</v>
      </c>
      <c r="I31" s="9">
        <v>45.85</v>
      </c>
      <c r="J31" s="9">
        <v>81.599999999999994</v>
      </c>
      <c r="K31" s="9">
        <f t="shared" si="2"/>
        <v>24.479999999999997</v>
      </c>
      <c r="L31" s="9">
        <f t="shared" si="3"/>
        <v>70.33</v>
      </c>
      <c r="M31" s="9">
        <v>10</v>
      </c>
      <c r="N31" s="9" t="s">
        <v>108</v>
      </c>
    </row>
    <row r="32" spans="1:14" s="10" customFormat="1" ht="29.25" customHeight="1">
      <c r="A32" s="9" t="s">
        <v>47</v>
      </c>
      <c r="B32" s="9" t="s">
        <v>6</v>
      </c>
      <c r="C32" s="9" t="s">
        <v>68</v>
      </c>
      <c r="D32" s="9" t="s">
        <v>69</v>
      </c>
      <c r="E32" s="9">
        <v>7</v>
      </c>
      <c r="F32" s="9">
        <v>68</v>
      </c>
      <c r="G32" s="9">
        <v>59</v>
      </c>
      <c r="H32" s="9">
        <v>0</v>
      </c>
      <c r="I32" s="9">
        <v>44.45</v>
      </c>
      <c r="J32" s="9">
        <v>77.599999999999994</v>
      </c>
      <c r="K32" s="9">
        <f t="shared" si="2"/>
        <v>23.279999999999998</v>
      </c>
      <c r="L32" s="9">
        <f t="shared" si="3"/>
        <v>67.73</v>
      </c>
      <c r="M32" s="9">
        <v>11</v>
      </c>
      <c r="N32" s="9" t="s">
        <v>108</v>
      </c>
    </row>
    <row r="33" spans="1:14" s="10" customFormat="1" ht="29.25" customHeight="1">
      <c r="A33" s="9" t="s">
        <v>47</v>
      </c>
      <c r="B33" s="9" t="s">
        <v>6</v>
      </c>
      <c r="C33" s="9" t="s">
        <v>70</v>
      </c>
      <c r="D33" s="9" t="s">
        <v>71</v>
      </c>
      <c r="E33" s="9">
        <v>7</v>
      </c>
      <c r="F33" s="9">
        <v>67</v>
      </c>
      <c r="G33" s="9">
        <v>60</v>
      </c>
      <c r="H33" s="9">
        <v>0</v>
      </c>
      <c r="I33" s="9">
        <v>44.45</v>
      </c>
      <c r="J33" s="9">
        <v>76.8</v>
      </c>
      <c r="K33" s="9">
        <f t="shared" si="2"/>
        <v>23.04</v>
      </c>
      <c r="L33" s="9">
        <f t="shared" si="3"/>
        <v>67.490000000000009</v>
      </c>
      <c r="M33" s="9">
        <v>12</v>
      </c>
      <c r="N33" s="9" t="s">
        <v>108</v>
      </c>
    </row>
    <row r="34" spans="1:14" s="10" customFormat="1" ht="29.25" customHeight="1">
      <c r="A34" s="9" t="s">
        <v>47</v>
      </c>
      <c r="B34" s="9" t="s">
        <v>6</v>
      </c>
      <c r="C34" s="9" t="s">
        <v>72</v>
      </c>
      <c r="D34" s="9" t="s">
        <v>73</v>
      </c>
      <c r="E34" s="9">
        <v>7</v>
      </c>
      <c r="F34" s="9">
        <v>72</v>
      </c>
      <c r="G34" s="9">
        <v>48</v>
      </c>
      <c r="H34" s="9">
        <v>0</v>
      </c>
      <c r="I34" s="9">
        <v>42</v>
      </c>
      <c r="J34" s="9">
        <v>79.599999999999994</v>
      </c>
      <c r="K34" s="9">
        <f t="shared" si="2"/>
        <v>23.88</v>
      </c>
      <c r="L34" s="9">
        <f t="shared" si="3"/>
        <v>65.88</v>
      </c>
      <c r="M34" s="9">
        <v>13</v>
      </c>
      <c r="N34" s="9" t="s">
        <v>108</v>
      </c>
    </row>
    <row r="35" spans="1:14" s="10" customFormat="1" ht="29.25" customHeight="1">
      <c r="A35" s="9" t="s">
        <v>47</v>
      </c>
      <c r="B35" s="9" t="s">
        <v>6</v>
      </c>
      <c r="C35" s="9" t="s">
        <v>76</v>
      </c>
      <c r="D35" s="9" t="s">
        <v>77</v>
      </c>
      <c r="E35" s="9">
        <v>7</v>
      </c>
      <c r="F35" s="9">
        <v>61</v>
      </c>
      <c r="G35" s="9">
        <v>53</v>
      </c>
      <c r="H35" s="9">
        <v>0</v>
      </c>
      <c r="I35" s="9">
        <v>39.9</v>
      </c>
      <c r="J35" s="9">
        <v>82.4</v>
      </c>
      <c r="K35" s="9">
        <f t="shared" si="2"/>
        <v>24.720000000000002</v>
      </c>
      <c r="L35" s="9">
        <f t="shared" si="3"/>
        <v>64.62</v>
      </c>
      <c r="M35" s="9">
        <v>14</v>
      </c>
      <c r="N35" s="9" t="s">
        <v>108</v>
      </c>
    </row>
    <row r="36" spans="1:14" s="10" customFormat="1" ht="29.25" customHeight="1">
      <c r="A36" s="9" t="s">
        <v>47</v>
      </c>
      <c r="B36" s="9" t="s">
        <v>6</v>
      </c>
      <c r="C36" s="9" t="s">
        <v>74</v>
      </c>
      <c r="D36" s="9" t="s">
        <v>75</v>
      </c>
      <c r="E36" s="9">
        <v>7</v>
      </c>
      <c r="F36" s="9">
        <v>63</v>
      </c>
      <c r="G36" s="9">
        <v>52</v>
      </c>
      <c r="H36" s="9">
        <v>0</v>
      </c>
      <c r="I36" s="9">
        <v>40.25</v>
      </c>
      <c r="J36" s="9">
        <v>80.599999999999994</v>
      </c>
      <c r="K36" s="9">
        <f t="shared" si="2"/>
        <v>24.179999999999996</v>
      </c>
      <c r="L36" s="9">
        <f t="shared" si="3"/>
        <v>64.429999999999993</v>
      </c>
      <c r="M36" s="9">
        <v>15</v>
      </c>
      <c r="N36" s="9" t="s">
        <v>108</v>
      </c>
    </row>
    <row r="37" spans="1:14" s="10" customFormat="1" ht="29.25" customHeight="1">
      <c r="A37" s="7" t="s">
        <v>47</v>
      </c>
      <c r="B37" s="9" t="s">
        <v>78</v>
      </c>
      <c r="C37" s="9" t="s">
        <v>81</v>
      </c>
      <c r="D37" s="9" t="s">
        <v>82</v>
      </c>
      <c r="E37" s="9">
        <v>1</v>
      </c>
      <c r="F37" s="9">
        <v>65</v>
      </c>
      <c r="G37" s="9">
        <v>63.5</v>
      </c>
      <c r="H37" s="9">
        <v>0</v>
      </c>
      <c r="I37" s="9">
        <v>44.975000000000001</v>
      </c>
      <c r="J37" s="9">
        <v>83</v>
      </c>
      <c r="K37" s="9">
        <f>J37*0.3</f>
        <v>24.9</v>
      </c>
      <c r="L37" s="9">
        <f>I37+K37</f>
        <v>69.875</v>
      </c>
      <c r="M37" s="9">
        <v>1</v>
      </c>
      <c r="N37" s="9" t="s">
        <v>107</v>
      </c>
    </row>
    <row r="38" spans="1:14" s="10" customFormat="1" ht="29.25" customHeight="1">
      <c r="A38" s="9" t="s">
        <v>47</v>
      </c>
      <c r="B38" s="9" t="s">
        <v>78</v>
      </c>
      <c r="C38" s="9" t="s">
        <v>79</v>
      </c>
      <c r="D38" s="9" t="s">
        <v>80</v>
      </c>
      <c r="E38" s="9">
        <v>1</v>
      </c>
      <c r="F38" s="9">
        <v>73</v>
      </c>
      <c r="G38" s="9">
        <v>57</v>
      </c>
      <c r="H38" s="9">
        <v>0</v>
      </c>
      <c r="I38" s="9">
        <v>45.5</v>
      </c>
      <c r="J38" s="9">
        <v>78.599999999999994</v>
      </c>
      <c r="K38" s="9">
        <f t="shared" si="0"/>
        <v>23.58</v>
      </c>
      <c r="L38" s="9">
        <f t="shared" si="1"/>
        <v>69.08</v>
      </c>
      <c r="M38" s="9">
        <v>2</v>
      </c>
      <c r="N38" s="9" t="s">
        <v>120</v>
      </c>
    </row>
    <row r="39" spans="1:14" s="10" customFormat="1" ht="29.25" customHeight="1">
      <c r="A39" s="9" t="s">
        <v>47</v>
      </c>
      <c r="B39" s="9" t="s">
        <v>78</v>
      </c>
      <c r="C39" s="9" t="s">
        <v>83</v>
      </c>
      <c r="D39" s="9" t="s">
        <v>84</v>
      </c>
      <c r="E39" s="9">
        <v>1</v>
      </c>
      <c r="F39" s="9">
        <v>70</v>
      </c>
      <c r="G39" s="9">
        <v>53.5</v>
      </c>
      <c r="H39" s="9">
        <v>0</v>
      </c>
      <c r="I39" s="9">
        <v>43.225000000000001</v>
      </c>
      <c r="J39" s="9">
        <v>70</v>
      </c>
      <c r="K39" s="9">
        <f t="shared" si="0"/>
        <v>21</v>
      </c>
      <c r="L39" s="9">
        <f t="shared" si="1"/>
        <v>64.224999999999994</v>
      </c>
      <c r="M39" s="9">
        <v>3</v>
      </c>
      <c r="N39" s="9" t="s">
        <v>121</v>
      </c>
    </row>
    <row r="40" spans="1:14" s="10" customFormat="1" ht="29.25" customHeight="1">
      <c r="A40" s="9" t="s">
        <v>85</v>
      </c>
      <c r="B40" s="9" t="s">
        <v>27</v>
      </c>
      <c r="C40" s="9" t="s">
        <v>86</v>
      </c>
      <c r="D40" s="9" t="s">
        <v>87</v>
      </c>
      <c r="E40" s="9">
        <v>1</v>
      </c>
      <c r="F40" s="9">
        <v>66</v>
      </c>
      <c r="G40" s="9">
        <v>57.5</v>
      </c>
      <c r="H40" s="9">
        <v>1</v>
      </c>
      <c r="I40" s="9">
        <v>44.225000000000001</v>
      </c>
      <c r="J40" s="9">
        <v>81</v>
      </c>
      <c r="K40" s="9">
        <f t="shared" si="0"/>
        <v>24.3</v>
      </c>
      <c r="L40" s="9">
        <f t="shared" si="1"/>
        <v>68.525000000000006</v>
      </c>
      <c r="M40" s="9">
        <v>1</v>
      </c>
      <c r="N40" s="9" t="s">
        <v>110</v>
      </c>
    </row>
    <row r="41" spans="1:14" s="10" customFormat="1" ht="29.25" customHeight="1">
      <c r="A41" s="9" t="s">
        <v>85</v>
      </c>
      <c r="B41" s="9" t="s">
        <v>6</v>
      </c>
      <c r="C41" s="9" t="s">
        <v>88</v>
      </c>
      <c r="D41" s="9" t="s">
        <v>89</v>
      </c>
      <c r="E41" s="9">
        <v>1</v>
      </c>
      <c r="F41" s="9">
        <v>74</v>
      </c>
      <c r="G41" s="9">
        <v>57.5</v>
      </c>
      <c r="H41" s="9">
        <v>0</v>
      </c>
      <c r="I41" s="9">
        <v>46.024999999999999</v>
      </c>
      <c r="J41" s="9">
        <v>80</v>
      </c>
      <c r="K41" s="9">
        <f t="shared" si="0"/>
        <v>24</v>
      </c>
      <c r="L41" s="9">
        <f t="shared" si="1"/>
        <v>70.025000000000006</v>
      </c>
      <c r="M41" s="9">
        <v>1</v>
      </c>
      <c r="N41" s="9" t="s">
        <v>111</v>
      </c>
    </row>
    <row r="42" spans="1:14" s="10" customFormat="1" ht="29.25" customHeight="1">
      <c r="A42" s="9" t="s">
        <v>85</v>
      </c>
      <c r="B42" s="9" t="s">
        <v>6</v>
      </c>
      <c r="C42" s="9" t="s">
        <v>90</v>
      </c>
      <c r="D42" s="9" t="s">
        <v>91</v>
      </c>
      <c r="E42" s="9">
        <v>1</v>
      </c>
      <c r="F42" s="9">
        <v>62</v>
      </c>
      <c r="G42" s="9">
        <v>52.5</v>
      </c>
      <c r="H42" s="9">
        <v>0</v>
      </c>
      <c r="I42" s="9">
        <v>40.075000000000003</v>
      </c>
      <c r="J42" s="9">
        <v>72.599999999999994</v>
      </c>
      <c r="K42" s="9">
        <f t="shared" si="0"/>
        <v>21.779999999999998</v>
      </c>
      <c r="L42" s="9">
        <f t="shared" si="1"/>
        <v>61.855000000000004</v>
      </c>
      <c r="M42" s="9">
        <v>2</v>
      </c>
      <c r="N42" s="9" t="s">
        <v>112</v>
      </c>
    </row>
    <row r="43" spans="1:14" s="10" customFormat="1"/>
  </sheetData>
  <sortState ref="A26:N40">
    <sortCondition descending="1" ref="L26:L40"/>
  </sortState>
  <mergeCells count="2">
    <mergeCell ref="A1:N1"/>
    <mergeCell ref="A2:N2"/>
  </mergeCells>
  <phoneticPr fontId="3" type="noConversion"/>
  <pageMargins left="0.70866141732283472" right="0.70866141732283472" top="0.51" bottom="0.39" header="0.31496062992125984" footer="0.31496062992125984"/>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成绩汇总及排名</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2016-07-11T01:07:28Z</dcterms:modified>
</cp:coreProperties>
</file>