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295" windowHeight="5970"/>
  </bookViews>
  <sheets>
    <sheet name="Sheet1" sheetId="1" r:id="rId1"/>
  </sheets>
  <definedNames>
    <definedName name="_xlnm._FilterDatabase" localSheetId="0" hidden="1">Sheet1!$A$2:$K$410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I36" i="1"/>
  <c r="J36" s="1"/>
  <c r="I222"/>
  <c r="J222" s="1"/>
  <c r="I375"/>
  <c r="J375" s="1"/>
  <c r="I376"/>
  <c r="J376"/>
  <c r="I128"/>
  <c r="J128" s="1"/>
  <c r="I126"/>
  <c r="J126"/>
  <c r="I122"/>
  <c r="J122" s="1"/>
  <c r="I284"/>
  <c r="J284"/>
  <c r="I405"/>
  <c r="J405" s="1"/>
  <c r="I407"/>
  <c r="J407"/>
  <c r="I396"/>
  <c r="J396" s="1"/>
  <c r="I408"/>
  <c r="J408"/>
  <c r="I410"/>
  <c r="J410" s="1"/>
  <c r="I394"/>
  <c r="J394"/>
  <c r="I397"/>
  <c r="J397" s="1"/>
  <c r="I409"/>
  <c r="J409"/>
  <c r="I393"/>
  <c r="J393" s="1"/>
  <c r="I401"/>
  <c r="J401"/>
  <c r="I403"/>
  <c r="J403" s="1"/>
  <c r="I402"/>
  <c r="J402"/>
  <c r="I391"/>
  <c r="J391" s="1"/>
  <c r="I404"/>
  <c r="J404"/>
  <c r="I364"/>
  <c r="J364" s="1"/>
  <c r="I371"/>
  <c r="J371"/>
  <c r="I374"/>
  <c r="J374" s="1"/>
  <c r="I372"/>
  <c r="J372"/>
  <c r="I370"/>
  <c r="J370" s="1"/>
  <c r="I373"/>
  <c r="J373"/>
  <c r="I365"/>
  <c r="J365" s="1"/>
  <c r="I369"/>
  <c r="J369"/>
  <c r="I368"/>
  <c r="J368" s="1"/>
  <c r="I366"/>
  <c r="J366"/>
  <c r="I362"/>
  <c r="J362" s="1"/>
  <c r="I367"/>
  <c r="J367"/>
  <c r="I361"/>
  <c r="J361" s="1"/>
  <c r="I360"/>
  <c r="J360"/>
  <c r="I363"/>
  <c r="J363" s="1"/>
  <c r="I359"/>
  <c r="J359"/>
  <c r="I358"/>
  <c r="J358" s="1"/>
  <c r="I356"/>
  <c r="J356"/>
  <c r="I357"/>
  <c r="J357" s="1"/>
  <c r="I354"/>
  <c r="J354"/>
  <c r="I353"/>
  <c r="J353" s="1"/>
  <c r="I355"/>
  <c r="J355"/>
  <c r="I218"/>
  <c r="J218" s="1"/>
  <c r="I221"/>
  <c r="J221"/>
  <c r="I220"/>
  <c r="J220" s="1"/>
  <c r="I223"/>
  <c r="J223"/>
  <c r="I224"/>
  <c r="J224" s="1"/>
  <c r="I214"/>
  <c r="J214"/>
  <c r="I219"/>
  <c r="J219" s="1"/>
  <c r="I217"/>
  <c r="J217"/>
  <c r="I216"/>
  <c r="J216" s="1"/>
  <c r="I208"/>
  <c r="J208"/>
  <c r="I210"/>
  <c r="J210" s="1"/>
  <c r="I215"/>
  <c r="J215"/>
  <c r="I213"/>
  <c r="J213" s="1"/>
  <c r="I207"/>
  <c r="J207"/>
  <c r="I209"/>
  <c r="J209" s="1"/>
  <c r="I211"/>
  <c r="J211"/>
  <c r="I206"/>
  <c r="J206" s="1"/>
  <c r="I212"/>
  <c r="J212"/>
  <c r="I203"/>
  <c r="J203" s="1"/>
  <c r="I205"/>
  <c r="J205"/>
  <c r="I204"/>
  <c r="J204" s="1"/>
  <c r="I201"/>
  <c r="J201"/>
  <c r="I202"/>
  <c r="J202" s="1"/>
  <c r="I288"/>
  <c r="J288"/>
  <c r="I283"/>
  <c r="J283" s="1"/>
  <c r="I281"/>
  <c r="J281"/>
  <c r="I282"/>
  <c r="J282" s="1"/>
  <c r="I287"/>
  <c r="J287"/>
  <c r="I280"/>
  <c r="J280" s="1"/>
  <c r="I285"/>
  <c r="J285"/>
  <c r="I276"/>
  <c r="J276" s="1"/>
  <c r="I286"/>
  <c r="J286"/>
  <c r="I272"/>
  <c r="J272" s="1"/>
  <c r="I279"/>
  <c r="J279"/>
  <c r="I275"/>
  <c r="J275" s="1"/>
  <c r="I271"/>
  <c r="J271"/>
  <c r="I274"/>
  <c r="J274" s="1"/>
  <c r="I278"/>
  <c r="J278"/>
  <c r="I277"/>
  <c r="J277" s="1"/>
  <c r="I273"/>
  <c r="J273"/>
  <c r="I266"/>
  <c r="J266" s="1"/>
  <c r="I267"/>
  <c r="J267"/>
  <c r="I269"/>
  <c r="J269" s="1"/>
  <c r="I270"/>
  <c r="J270"/>
  <c r="I268"/>
  <c r="J268" s="1"/>
  <c r="I265"/>
  <c r="J265"/>
  <c r="I406"/>
  <c r="J406" s="1"/>
  <c r="I392"/>
  <c r="J392"/>
  <c r="I400"/>
  <c r="J400" s="1"/>
  <c r="I395"/>
  <c r="J395"/>
  <c r="I398"/>
  <c r="J398" s="1"/>
  <c r="I399"/>
  <c r="J399"/>
  <c r="I389"/>
  <c r="J389" s="1"/>
  <c r="I388"/>
  <c r="J388"/>
  <c r="I386"/>
  <c r="J386" s="1"/>
  <c r="I390"/>
  <c r="J390"/>
  <c r="I384"/>
  <c r="J384" s="1"/>
  <c r="I381"/>
  <c r="J381"/>
  <c r="I385"/>
  <c r="J385" s="1"/>
  <c r="I387"/>
  <c r="J387"/>
  <c r="I382"/>
  <c r="J382" s="1"/>
  <c r="I383"/>
  <c r="J383"/>
  <c r="I380"/>
  <c r="J380" s="1"/>
  <c r="I379"/>
  <c r="J379"/>
  <c r="I377"/>
  <c r="J377" s="1"/>
  <c r="I378"/>
  <c r="J378"/>
  <c r="I240"/>
  <c r="J240" s="1"/>
  <c r="I241"/>
  <c r="J241"/>
  <c r="I237"/>
  <c r="J237" s="1"/>
  <c r="I239"/>
  <c r="J239"/>
  <c r="I242"/>
  <c r="J242" s="1"/>
  <c r="I238"/>
  <c r="J238"/>
  <c r="I236"/>
  <c r="J236" s="1"/>
  <c r="I234"/>
  <c r="J234"/>
  <c r="I231"/>
  <c r="J231" s="1"/>
  <c r="I233"/>
  <c r="J233"/>
  <c r="I228"/>
  <c r="J228" s="1"/>
  <c r="I235"/>
  <c r="J235"/>
  <c r="I232"/>
  <c r="J232" s="1"/>
  <c r="I230"/>
  <c r="J230" s="1"/>
  <c r="I227"/>
  <c r="J227" s="1"/>
  <c r="I229"/>
  <c r="J229" s="1"/>
  <c r="I226"/>
  <c r="J226" s="1"/>
  <c r="I225"/>
  <c r="J225" s="1"/>
  <c r="I304"/>
  <c r="J304" s="1"/>
  <c r="I307"/>
  <c r="J307" s="1"/>
  <c r="I296"/>
  <c r="J296" s="1"/>
  <c r="I301"/>
  <c r="J301" s="1"/>
  <c r="I302"/>
  <c r="J302" s="1"/>
  <c r="I305"/>
  <c r="J305" s="1"/>
  <c r="I306"/>
  <c r="J306" s="1"/>
  <c r="I298"/>
  <c r="J298" s="1"/>
  <c r="I303"/>
  <c r="J303" s="1"/>
  <c r="I295"/>
  <c r="J295" s="1"/>
  <c r="I293"/>
  <c r="J293" s="1"/>
  <c r="I300"/>
  <c r="J300" s="1"/>
  <c r="I294"/>
  <c r="J294" s="1"/>
  <c r="I299"/>
  <c r="J299" s="1"/>
  <c r="I297"/>
  <c r="J297" s="1"/>
  <c r="I291"/>
  <c r="J291" s="1"/>
  <c r="I292"/>
  <c r="J292" s="1"/>
  <c r="I289"/>
  <c r="J289" s="1"/>
  <c r="I290"/>
  <c r="J290" s="1"/>
  <c r="I161"/>
  <c r="J161" s="1"/>
  <c r="I160"/>
  <c r="J160" s="1"/>
  <c r="I162"/>
  <c r="J162" s="1"/>
  <c r="I157"/>
  <c r="J157" s="1"/>
  <c r="I158"/>
  <c r="J158" s="1"/>
  <c r="I159"/>
  <c r="J159" s="1"/>
  <c r="I156"/>
  <c r="J156" s="1"/>
  <c r="I154"/>
  <c r="J154" s="1"/>
  <c r="I155"/>
  <c r="J155" s="1"/>
  <c r="I147"/>
  <c r="J147" s="1"/>
  <c r="I152"/>
  <c r="J152" s="1"/>
  <c r="I151"/>
  <c r="J151" s="1"/>
  <c r="I153"/>
  <c r="J153" s="1"/>
  <c r="I146"/>
  <c r="J146" s="1"/>
  <c r="I149"/>
  <c r="J149" s="1"/>
  <c r="I148"/>
  <c r="J148" s="1"/>
  <c r="I150"/>
  <c r="J150" s="1"/>
  <c r="I145"/>
  <c r="J145" s="1"/>
  <c r="I129"/>
  <c r="J129" s="1"/>
  <c r="I125"/>
  <c r="J125" s="1"/>
  <c r="I131"/>
  <c r="J131" s="1"/>
  <c r="I127"/>
  <c r="J127" s="1"/>
  <c r="I130"/>
  <c r="J130" s="1"/>
  <c r="I114"/>
  <c r="J114" s="1"/>
  <c r="I118"/>
  <c r="J118" s="1"/>
  <c r="I115"/>
  <c r="J115" s="1"/>
  <c r="I123"/>
  <c r="J123" s="1"/>
  <c r="I121"/>
  <c r="J121" s="1"/>
  <c r="I124"/>
  <c r="J124" s="1"/>
  <c r="I120"/>
  <c r="J120" s="1"/>
  <c r="I116"/>
  <c r="J116" s="1"/>
  <c r="I117"/>
  <c r="J117" s="1"/>
  <c r="I119"/>
  <c r="J119" s="1"/>
  <c r="I109"/>
  <c r="J109" s="1"/>
  <c r="I104"/>
  <c r="J104" s="1"/>
  <c r="I113"/>
  <c r="J113" s="1"/>
  <c r="I112"/>
  <c r="J112" s="1"/>
  <c r="I108"/>
  <c r="J108" s="1"/>
  <c r="I106"/>
  <c r="J106" s="1"/>
  <c r="I107"/>
  <c r="J107" s="1"/>
  <c r="I111"/>
  <c r="J111" s="1"/>
  <c r="I110"/>
  <c r="J110" s="1"/>
  <c r="I105"/>
  <c r="J105" s="1"/>
  <c r="I76"/>
  <c r="J76" s="1"/>
  <c r="I71"/>
  <c r="J71" s="1"/>
  <c r="I84"/>
  <c r="J84" s="1"/>
  <c r="I85"/>
  <c r="J85" s="1"/>
  <c r="I83"/>
  <c r="J83" s="1"/>
  <c r="I78"/>
  <c r="J78" s="1"/>
  <c r="I68"/>
  <c r="J68" s="1"/>
  <c r="I73"/>
  <c r="J73" s="1"/>
  <c r="I63"/>
  <c r="J63" s="1"/>
  <c r="I75"/>
  <c r="J75" s="1"/>
  <c r="I72"/>
  <c r="J72" s="1"/>
  <c r="I77"/>
  <c r="J77" s="1"/>
  <c r="I69"/>
  <c r="J69" s="1"/>
  <c r="I81"/>
  <c r="J81" s="1"/>
  <c r="I79"/>
  <c r="J79" s="1"/>
  <c r="I61"/>
  <c r="J61" s="1"/>
  <c r="I74"/>
  <c r="J74" s="1"/>
  <c r="I82"/>
  <c r="J82" s="1"/>
  <c r="I65"/>
  <c r="J65" s="1"/>
  <c r="I70"/>
  <c r="J70" s="1"/>
  <c r="I80"/>
  <c r="J80" s="1"/>
  <c r="I67"/>
  <c r="J67" s="1"/>
  <c r="I66"/>
  <c r="J66" s="1"/>
  <c r="I58"/>
  <c r="J58" s="1"/>
  <c r="I57"/>
  <c r="J57" s="1"/>
  <c r="I60"/>
  <c r="J60" s="1"/>
  <c r="I62"/>
  <c r="J62" s="1"/>
  <c r="I64"/>
  <c r="J64" s="1"/>
  <c r="I59"/>
  <c r="J59" s="1"/>
  <c r="I54"/>
  <c r="J54" s="1"/>
  <c r="I55"/>
  <c r="J55" s="1"/>
  <c r="I53"/>
  <c r="J53" s="1"/>
  <c r="I56"/>
  <c r="J56" s="1"/>
  <c r="I52"/>
  <c r="J52" s="1"/>
  <c r="I51"/>
  <c r="J51" s="1"/>
  <c r="I50"/>
  <c r="J50" s="1"/>
  <c r="J14"/>
  <c r="J11"/>
  <c r="J17"/>
  <c r="J15"/>
  <c r="J8"/>
  <c r="J5"/>
  <c r="J10"/>
  <c r="J7"/>
  <c r="J4"/>
  <c r="J12"/>
  <c r="J16"/>
  <c r="J13"/>
  <c r="J6"/>
  <c r="J165"/>
  <c r="J163"/>
  <c r="J169"/>
  <c r="J164"/>
  <c r="J168"/>
  <c r="J167"/>
  <c r="J166"/>
  <c r="J175"/>
  <c r="J174"/>
  <c r="J170"/>
  <c r="J171"/>
  <c r="J172"/>
  <c r="J176"/>
  <c r="J173"/>
  <c r="J177"/>
  <c r="J338"/>
  <c r="J343"/>
  <c r="J340"/>
  <c r="J339"/>
  <c r="J341"/>
  <c r="J348"/>
  <c r="J344"/>
  <c r="J342"/>
  <c r="J346"/>
  <c r="J345"/>
  <c r="J349"/>
  <c r="J350"/>
  <c r="J347"/>
  <c r="J352"/>
  <c r="J351"/>
  <c r="J308"/>
  <c r="J311"/>
  <c r="J310"/>
  <c r="J309"/>
  <c r="J312"/>
  <c r="J314"/>
  <c r="J313"/>
  <c r="J315"/>
  <c r="J317"/>
  <c r="J316"/>
  <c r="J319"/>
  <c r="J320"/>
  <c r="J318"/>
  <c r="J322"/>
  <c r="J321"/>
  <c r="J323"/>
  <c r="J178"/>
  <c r="J180"/>
  <c r="J179"/>
  <c r="J183"/>
  <c r="J185"/>
  <c r="J182"/>
  <c r="J181"/>
  <c r="J187"/>
  <c r="J186"/>
  <c r="J190"/>
  <c r="J189"/>
  <c r="J184"/>
  <c r="J191"/>
  <c r="J188"/>
  <c r="J328"/>
  <c r="J325"/>
  <c r="J324"/>
  <c r="J329"/>
  <c r="J335"/>
  <c r="J326"/>
  <c r="J337"/>
  <c r="J327"/>
  <c r="J336"/>
  <c r="J332"/>
  <c r="J333"/>
  <c r="J330"/>
  <c r="J331"/>
  <c r="J334"/>
  <c r="J192"/>
  <c r="J193"/>
  <c r="J197"/>
  <c r="J194"/>
  <c r="J196"/>
  <c r="J198"/>
  <c r="J199"/>
  <c r="J195"/>
  <c r="J200"/>
  <c r="J133"/>
  <c r="J135"/>
  <c r="J136"/>
  <c r="J134"/>
  <c r="J132"/>
  <c r="J141"/>
  <c r="J138"/>
  <c r="J140"/>
  <c r="J142"/>
  <c r="J139"/>
  <c r="J137"/>
  <c r="J143"/>
  <c r="J144"/>
  <c r="J9"/>
  <c r="J3"/>
  <c r="I18"/>
  <c r="J18" s="1"/>
  <c r="I21"/>
  <c r="J21"/>
  <c r="I19"/>
  <c r="J19" s="1"/>
  <c r="I20"/>
  <c r="J20"/>
  <c r="I45"/>
  <c r="J45" s="1"/>
  <c r="I24"/>
  <c r="J24"/>
  <c r="I26"/>
  <c r="J26" s="1"/>
  <c r="I25"/>
  <c r="J25"/>
  <c r="I37"/>
  <c r="J37" s="1"/>
  <c r="I32"/>
  <c r="J32"/>
  <c r="I22"/>
  <c r="J22" s="1"/>
  <c r="I29"/>
  <c r="J29"/>
  <c r="I30"/>
  <c r="J30" s="1"/>
  <c r="I28"/>
  <c r="J28"/>
  <c r="I38"/>
  <c r="J38" s="1"/>
  <c r="I42"/>
  <c r="J42"/>
  <c r="I33"/>
  <c r="J33" s="1"/>
  <c r="I43"/>
  <c r="J43"/>
  <c r="I48"/>
  <c r="J48" s="1"/>
  <c r="I35"/>
  <c r="J35"/>
  <c r="I23"/>
  <c r="J23" s="1"/>
  <c r="I27"/>
  <c r="J27"/>
  <c r="I44"/>
  <c r="J44" s="1"/>
  <c r="I31"/>
  <c r="J31"/>
  <c r="I41"/>
  <c r="J41" s="1"/>
  <c r="I46"/>
  <c r="J46"/>
  <c r="I34"/>
  <c r="J34" s="1"/>
  <c r="I49"/>
  <c r="J49"/>
  <c r="I40"/>
  <c r="J40" s="1"/>
  <c r="I39"/>
  <c r="J39"/>
  <c r="I47"/>
  <c r="J47" s="1"/>
  <c r="I244"/>
  <c r="J244"/>
  <c r="I245"/>
  <c r="J245" s="1"/>
  <c r="I246"/>
  <c r="J246"/>
  <c r="I243"/>
  <c r="J243" s="1"/>
  <c r="I248"/>
  <c r="J248"/>
  <c r="I255"/>
  <c r="J255" s="1"/>
  <c r="I249"/>
  <c r="J249"/>
  <c r="I247"/>
  <c r="J247" s="1"/>
  <c r="I254"/>
  <c r="J254"/>
  <c r="I251"/>
  <c r="J251" s="1"/>
  <c r="I250"/>
  <c r="J250"/>
  <c r="I256"/>
  <c r="J256" s="1"/>
  <c r="I253"/>
  <c r="J253"/>
  <c r="I257"/>
  <c r="J257" s="1"/>
  <c r="I252"/>
  <c r="J252"/>
  <c r="I258"/>
  <c r="J258" s="1"/>
  <c r="I260"/>
  <c r="J260"/>
  <c r="I264"/>
  <c r="J264" s="1"/>
  <c r="I262"/>
  <c r="J262"/>
  <c r="I261"/>
  <c r="J261" s="1"/>
  <c r="I259"/>
  <c r="J259"/>
  <c r="I263"/>
  <c r="J263" s="1"/>
  <c r="I86"/>
  <c r="J86"/>
  <c r="I98"/>
  <c r="J98" s="1"/>
  <c r="I88"/>
  <c r="J88"/>
  <c r="I91"/>
  <c r="J91" s="1"/>
  <c r="I87"/>
  <c r="J87"/>
  <c r="I89"/>
  <c r="J89" s="1"/>
  <c r="I90"/>
  <c r="J90"/>
  <c r="I94"/>
  <c r="J94" s="1"/>
  <c r="I93"/>
  <c r="J93"/>
  <c r="I92"/>
  <c r="J92" s="1"/>
  <c r="I97"/>
  <c r="J97"/>
  <c r="I95"/>
  <c r="J95" s="1"/>
  <c r="I96"/>
  <c r="J96"/>
  <c r="I100"/>
  <c r="J100" s="1"/>
  <c r="I102"/>
  <c r="J102"/>
  <c r="I103"/>
  <c r="J103" s="1"/>
  <c r="I99"/>
  <c r="J99"/>
  <c r="I101"/>
  <c r="J101" s="1"/>
</calcChain>
</file>

<file path=xl/sharedStrings.xml><?xml version="1.0" encoding="utf-8"?>
<sst xmlns="http://schemas.openxmlformats.org/spreadsheetml/2006/main" count="1644" uniqueCount="438">
  <si>
    <t>准考证号</t>
  </si>
  <si>
    <t>姓名</t>
  </si>
  <si>
    <t>性别</t>
  </si>
  <si>
    <t>报考职位</t>
  </si>
  <si>
    <t>男</t>
  </si>
  <si>
    <t>章琪</t>
  </si>
  <si>
    <t>张宏</t>
  </si>
  <si>
    <t>吴超</t>
  </si>
  <si>
    <t>付立瑞</t>
  </si>
  <si>
    <t>邬元勋</t>
  </si>
  <si>
    <t>虞珍珍</t>
  </si>
  <si>
    <t>女</t>
  </si>
  <si>
    <t>侯奎</t>
  </si>
  <si>
    <t>张梦琳</t>
  </si>
  <si>
    <t>刘浩然</t>
  </si>
  <si>
    <t>杨晨羲</t>
  </si>
  <si>
    <t>章娇</t>
  </si>
  <si>
    <t>陆松</t>
  </si>
  <si>
    <t>姜明明</t>
  </si>
  <si>
    <t>漆超</t>
  </si>
  <si>
    <t>陈露露</t>
  </si>
  <si>
    <t>张涛</t>
  </si>
  <si>
    <t>胡向杨</t>
  </si>
  <si>
    <t>王雪</t>
  </si>
  <si>
    <t>序号</t>
    <phoneticPr fontId="4" type="noConversion"/>
  </si>
  <si>
    <t>紫水勤务辅警</t>
  </si>
  <si>
    <t>梁弘驰</t>
    <phoneticPr fontId="4" type="noConversion"/>
  </si>
  <si>
    <t>笔试总成绩</t>
    <phoneticPr fontId="4" type="noConversion"/>
  </si>
  <si>
    <t>面试原始成绩</t>
    <phoneticPr fontId="4" type="noConversion"/>
  </si>
  <si>
    <t>加权</t>
    <phoneticPr fontId="4" type="noConversion"/>
  </si>
  <si>
    <t>面试成绩</t>
    <phoneticPr fontId="4" type="noConversion"/>
  </si>
  <si>
    <t>总成绩</t>
    <phoneticPr fontId="4" type="noConversion"/>
  </si>
  <si>
    <t>谢青</t>
  </si>
  <si>
    <t>王锋</t>
  </si>
  <si>
    <t>王涛</t>
  </si>
  <si>
    <t>李超</t>
  </si>
  <si>
    <t>黄玉飞</t>
  </si>
  <si>
    <t>刘清萍</t>
  </si>
  <si>
    <t>邓志明</t>
  </si>
  <si>
    <t>曹宇</t>
  </si>
  <si>
    <t>陈慧敏</t>
  </si>
  <si>
    <t>唐金龙</t>
  </si>
  <si>
    <t>付大宝</t>
  </si>
  <si>
    <t>王俊生</t>
  </si>
  <si>
    <t>文殊勤务辅警</t>
  </si>
  <si>
    <t>邹桂芳</t>
  </si>
  <si>
    <t>李杨</t>
  </si>
  <si>
    <t>朱晓光</t>
  </si>
  <si>
    <t>杨云</t>
  </si>
  <si>
    <t>邹新勇</t>
  </si>
  <si>
    <t>方应勇</t>
  </si>
  <si>
    <t>吴睿</t>
  </si>
  <si>
    <t>匡自才</t>
  </si>
  <si>
    <t>马俊</t>
  </si>
  <si>
    <t>邹梅</t>
  </si>
  <si>
    <t>雷志明</t>
  </si>
  <si>
    <t>赵斌</t>
  </si>
  <si>
    <t>张生</t>
  </si>
  <si>
    <t>张彩霞</t>
  </si>
  <si>
    <t>王志超</t>
  </si>
  <si>
    <t>徐勤胜</t>
  </si>
  <si>
    <t>方驭稷</t>
    <phoneticPr fontId="4" type="noConversion"/>
  </si>
  <si>
    <t>孔德洪</t>
  </si>
  <si>
    <t>谢坤</t>
  </si>
  <si>
    <t>彭定胜</t>
  </si>
  <si>
    <t>梁金海</t>
    <phoneticPr fontId="4" type="noConversion"/>
  </si>
  <si>
    <t>耿小雨</t>
  </si>
  <si>
    <t xml:space="preserve">寨河勤务辅警 </t>
  </si>
  <si>
    <t>裴霞</t>
  </si>
  <si>
    <t>李宗辉</t>
  </si>
  <si>
    <t>胡晋</t>
  </si>
  <si>
    <t>张彪</t>
  </si>
  <si>
    <t>何洋</t>
  </si>
  <si>
    <t>马蔚</t>
  </si>
  <si>
    <t>余鑫</t>
  </si>
  <si>
    <t>缪巧玲</t>
  </si>
  <si>
    <t>涂继东</t>
  </si>
  <si>
    <t>张自进</t>
  </si>
  <si>
    <t>胡燕</t>
  </si>
  <si>
    <t>闻德龙</t>
  </si>
  <si>
    <t>李小虎</t>
  </si>
  <si>
    <t>谢艳</t>
  </si>
  <si>
    <t>胡中梁</t>
  </si>
  <si>
    <t>李峰维</t>
  </si>
  <si>
    <t>汤艳玲</t>
  </si>
  <si>
    <t>李阳</t>
  </si>
  <si>
    <t>文职辅警</t>
  </si>
  <si>
    <t>姚传升</t>
  </si>
  <si>
    <t>沈敏</t>
  </si>
  <si>
    <t>金叶群</t>
  </si>
  <si>
    <t>陈枭</t>
  </si>
  <si>
    <t>刘唯</t>
  </si>
  <si>
    <t>曾翔宇</t>
  </si>
  <si>
    <t>王磊</t>
  </si>
  <si>
    <t>金东</t>
  </si>
  <si>
    <t>饶培德</t>
  </si>
  <si>
    <t>刘月月</t>
  </si>
  <si>
    <t>张亚萍</t>
  </si>
  <si>
    <t>黄超</t>
  </si>
  <si>
    <t>马玲玲</t>
  </si>
  <si>
    <t>胡井泉</t>
  </si>
  <si>
    <t>陈彩云</t>
  </si>
  <si>
    <t>张坤</t>
  </si>
  <si>
    <t>北向店勤务辅警</t>
  </si>
  <si>
    <t>邹长春</t>
  </si>
  <si>
    <t>杨雪成</t>
  </si>
  <si>
    <t>郑先锋</t>
  </si>
  <si>
    <t>王波</t>
  </si>
  <si>
    <t>邹中豪</t>
  </si>
  <si>
    <t>刘精慧</t>
  </si>
  <si>
    <t>向坪洋</t>
  </si>
  <si>
    <t>邹志伟</t>
  </si>
  <si>
    <t>张亮</t>
  </si>
  <si>
    <t>张雷</t>
  </si>
  <si>
    <t>骆文萍</t>
  </si>
  <si>
    <t>陈文旺</t>
  </si>
  <si>
    <t>陈丽诗</t>
  </si>
  <si>
    <t>凉亭勤务辅警</t>
  </si>
  <si>
    <t>胡锟</t>
  </si>
  <si>
    <t>汪江</t>
  </si>
  <si>
    <t>刘涛</t>
  </si>
  <si>
    <t>刘瑜</t>
  </si>
  <si>
    <t>胡宽凤</t>
  </si>
  <si>
    <t>陈虹虹</t>
  </si>
  <si>
    <t>魏家闰</t>
  </si>
  <si>
    <t>陈功勋</t>
  </si>
  <si>
    <t>陈大为</t>
  </si>
  <si>
    <t>李彬</t>
  </si>
  <si>
    <t>曾凡玲</t>
  </si>
  <si>
    <t>陈涵</t>
  </si>
  <si>
    <t>马亚东</t>
  </si>
  <si>
    <t xml:space="preserve">男 </t>
  </si>
  <si>
    <t>陈汉卿</t>
  </si>
  <si>
    <t>马畈勤务辅警</t>
  </si>
  <si>
    <t>李荣惠</t>
  </si>
  <si>
    <t>张鹏</t>
  </si>
  <si>
    <t>张驰</t>
  </si>
  <si>
    <t>赵宗海</t>
  </si>
  <si>
    <t>孟倩倩</t>
  </si>
  <si>
    <t>李诚诚</t>
  </si>
  <si>
    <t>曾庆晗</t>
  </si>
  <si>
    <t>陈波</t>
  </si>
  <si>
    <t>陈长观</t>
  </si>
  <si>
    <t>陈德坤</t>
  </si>
  <si>
    <t>易选</t>
  </si>
  <si>
    <t>杨安良</t>
  </si>
  <si>
    <t>马双双</t>
  </si>
  <si>
    <t>李道福</t>
  </si>
  <si>
    <t>金慧文</t>
    <phoneticPr fontId="4" type="noConversion"/>
  </si>
  <si>
    <t>陈文林</t>
  </si>
  <si>
    <t>砖桥勤务辅警</t>
  </si>
  <si>
    <t>张玉焕</t>
  </si>
  <si>
    <t>张朝阳</t>
  </si>
  <si>
    <t>高晓军</t>
  </si>
  <si>
    <t>朱丹</t>
  </si>
  <si>
    <t>朱甜源</t>
  </si>
  <si>
    <t>晏健雷</t>
  </si>
  <si>
    <t>梁坤</t>
  </si>
  <si>
    <t>周珍珍</t>
  </si>
  <si>
    <t>张勇</t>
  </si>
  <si>
    <t>胡涛</t>
  </si>
  <si>
    <t>赵地</t>
  </si>
  <si>
    <t>方明贵</t>
  </si>
  <si>
    <t>李潇洪</t>
  </si>
  <si>
    <t>刘波</t>
  </si>
  <si>
    <t>罗陈勤务辅警</t>
  </si>
  <si>
    <t>陈建昌</t>
  </si>
  <si>
    <t>杨星星</t>
  </si>
  <si>
    <t>阮文</t>
  </si>
  <si>
    <t>简义鹏</t>
  </si>
  <si>
    <t>郑豫秦</t>
  </si>
  <si>
    <t>张平善</t>
  </si>
  <si>
    <t>曾杨</t>
  </si>
  <si>
    <t>郑西洋</t>
  </si>
  <si>
    <t>刘乾</t>
  </si>
  <si>
    <t>李岚雪</t>
  </si>
  <si>
    <t>程庭杰</t>
  </si>
  <si>
    <t>李杰</t>
  </si>
  <si>
    <t>戴启舜</t>
  </si>
  <si>
    <t>李昊</t>
  </si>
  <si>
    <t>殷棚勤务辅警</t>
  </si>
  <si>
    <t>杨阳</t>
  </si>
  <si>
    <t>段俊芳</t>
  </si>
  <si>
    <t>陈长海</t>
  </si>
  <si>
    <t>兰福玲</t>
  </si>
  <si>
    <t>李辉洋</t>
  </si>
  <si>
    <t>方梅</t>
  </si>
  <si>
    <t>金艳</t>
  </si>
  <si>
    <t>王红梅</t>
  </si>
  <si>
    <t>张娜</t>
  </si>
  <si>
    <t>女</t>
    <phoneticPr fontId="4" type="noConversion"/>
  </si>
  <si>
    <t>十里勤务辅警</t>
  </si>
  <si>
    <t>晏建鑫</t>
  </si>
  <si>
    <t>吴斌</t>
  </si>
  <si>
    <t>刘辉</t>
  </si>
  <si>
    <t>葛守君</t>
  </si>
  <si>
    <t>黄萍</t>
  </si>
  <si>
    <t>高龙</t>
  </si>
  <si>
    <t>张钊</t>
  </si>
  <si>
    <t>王帅</t>
  </si>
  <si>
    <t>肖作鹏</t>
  </si>
  <si>
    <t>姚任可</t>
  </si>
  <si>
    <t>李晓慧</t>
  </si>
  <si>
    <t>程方友</t>
  </si>
  <si>
    <t>陈建东</t>
  </si>
  <si>
    <t>弦山勤务辅警</t>
  </si>
  <si>
    <t>周涛</t>
  </si>
  <si>
    <t>曹毅然</t>
  </si>
  <si>
    <t>陈凯</t>
  </si>
  <si>
    <t>张晓伟</t>
  </si>
  <si>
    <t>李庆伟</t>
  </si>
  <si>
    <t>涂艳</t>
  </si>
  <si>
    <t>兰秀金</t>
  </si>
  <si>
    <t>周凌霄</t>
  </si>
  <si>
    <t>徐涛</t>
  </si>
  <si>
    <t>代燕</t>
  </si>
  <si>
    <t>张翔</t>
  </si>
  <si>
    <t>程书鹏</t>
  </si>
  <si>
    <t>戴啟立</t>
  </si>
  <si>
    <t>武柏君</t>
  </si>
  <si>
    <t>陈亚晖</t>
  </si>
  <si>
    <t>史雨雯</t>
  </si>
  <si>
    <t>冯龙龙</t>
  </si>
  <si>
    <t>蔡武</t>
  </si>
  <si>
    <t>章元勋</t>
  </si>
  <si>
    <t>张华</t>
  </si>
  <si>
    <t>吴林蓉</t>
  </si>
  <si>
    <t>童艳</t>
  </si>
  <si>
    <t>潘帅</t>
  </si>
  <si>
    <t>赵祥</t>
  </si>
  <si>
    <t>何俊</t>
  </si>
  <si>
    <t>胡少杰</t>
  </si>
  <si>
    <t>杨鑫鑫</t>
  </si>
  <si>
    <t>黄文</t>
  </si>
  <si>
    <t>王琳</t>
  </si>
  <si>
    <t>袁双双</t>
  </si>
  <si>
    <t>陈宇龙</t>
  </si>
  <si>
    <t>冯涛</t>
  </si>
  <si>
    <t>裴仁杰</t>
  </si>
  <si>
    <t>曾峰</t>
  </si>
  <si>
    <t>李靖</t>
  </si>
  <si>
    <t>孙铁铺勤务辅警</t>
  </si>
  <si>
    <t>郑宪坤</t>
  </si>
  <si>
    <t>蒋晶晶</t>
  </si>
  <si>
    <t>蒋超</t>
  </si>
  <si>
    <t>陈进</t>
  </si>
  <si>
    <t>高军</t>
  </si>
  <si>
    <t>邹意</t>
  </si>
  <si>
    <t>邓霞</t>
  </si>
  <si>
    <t>陈浩</t>
  </si>
  <si>
    <t>马重阳</t>
  </si>
  <si>
    <t>江雅茹</t>
  </si>
  <si>
    <t>屈霞</t>
  </si>
  <si>
    <t>吴旭</t>
  </si>
  <si>
    <t>周小明</t>
  </si>
  <si>
    <t>冯伟华</t>
  </si>
  <si>
    <t>李灏</t>
  </si>
  <si>
    <t>陈大娟</t>
  </si>
  <si>
    <t>刘保满</t>
  </si>
  <si>
    <t>李锋</t>
  </si>
  <si>
    <t>周裕翔</t>
  </si>
  <si>
    <t>刘鹏飞</t>
  </si>
  <si>
    <t>李虎森</t>
  </si>
  <si>
    <t>周尤梅</t>
  </si>
  <si>
    <t>朱建华</t>
  </si>
  <si>
    <t>槐店勤务辅警</t>
  </si>
  <si>
    <t>黄泽艳</t>
  </si>
  <si>
    <t>程军</t>
  </si>
  <si>
    <t>王建文</t>
  </si>
  <si>
    <t>郑玲玲</t>
  </si>
  <si>
    <t>晏建星</t>
  </si>
  <si>
    <t>刘忠诚</t>
  </si>
  <si>
    <t>陈良州</t>
  </si>
  <si>
    <t>李燕</t>
  </si>
  <si>
    <t>邹晓艳</t>
  </si>
  <si>
    <t>陈阳</t>
  </si>
  <si>
    <t>刘伟</t>
  </si>
  <si>
    <t>曹莹莹</t>
  </si>
  <si>
    <t>朱芳</t>
  </si>
  <si>
    <t>陈功辉</t>
  </si>
  <si>
    <t>李定全</t>
  </si>
  <si>
    <t>曹新虎</t>
  </si>
  <si>
    <t>曹馨丹</t>
  </si>
  <si>
    <t>龙俊萍</t>
  </si>
  <si>
    <t>吴建树</t>
  </si>
  <si>
    <t>南向店勤务辅警</t>
  </si>
  <si>
    <t>陈琳</t>
  </si>
  <si>
    <t>代超</t>
  </si>
  <si>
    <t>万道梅</t>
  </si>
  <si>
    <t>张琴</t>
  </si>
  <si>
    <t>孔维海</t>
  </si>
  <si>
    <t>任前森</t>
  </si>
  <si>
    <t>余佩佩</t>
  </si>
  <si>
    <t>女</t>
    <phoneticPr fontId="4" type="noConversion"/>
  </si>
  <si>
    <t>敖天鸿</t>
  </si>
  <si>
    <t>沈杨烨</t>
  </si>
  <si>
    <t>刘洋</t>
  </si>
  <si>
    <t>毕斌</t>
  </si>
  <si>
    <t>陈铭</t>
  </si>
  <si>
    <t>王颖</t>
  </si>
  <si>
    <t>方小刚</t>
  </si>
  <si>
    <t>兰宏成</t>
  </si>
  <si>
    <t>黄春梅</t>
  </si>
  <si>
    <t>金梦环</t>
  </si>
  <si>
    <t>冷林</t>
  </si>
  <si>
    <t>邹勇</t>
  </si>
  <si>
    <t>仙居勤务辅警</t>
  </si>
  <si>
    <t>林茂森</t>
  </si>
  <si>
    <t>李杨韧</t>
  </si>
  <si>
    <t>代波</t>
  </si>
  <si>
    <t>陈刚</t>
  </si>
  <si>
    <t>王帆</t>
  </si>
  <si>
    <t>张峰</t>
  </si>
  <si>
    <t>王倩云</t>
  </si>
  <si>
    <t>屈森龙</t>
  </si>
  <si>
    <t>李蜀光</t>
  </si>
  <si>
    <t>肖恩君</t>
  </si>
  <si>
    <t>张斌</t>
  </si>
  <si>
    <t>杨继勋</t>
  </si>
  <si>
    <t>曾宪叶</t>
  </si>
  <si>
    <t>徐云</t>
  </si>
  <si>
    <t>李强</t>
  </si>
  <si>
    <t>胡金波</t>
  </si>
  <si>
    <t>黄君昊</t>
  </si>
  <si>
    <t>白雀勤务辅警</t>
  </si>
  <si>
    <t>黄润生</t>
  </si>
  <si>
    <t>叶本友</t>
  </si>
  <si>
    <t>林振宇</t>
  </si>
  <si>
    <t>刘锦程</t>
  </si>
  <si>
    <t>黄啸</t>
  </si>
  <si>
    <t>严超</t>
  </si>
  <si>
    <t>邹骥</t>
  </si>
  <si>
    <t>胡祖艳</t>
  </si>
  <si>
    <t>彭勇</t>
  </si>
  <si>
    <t>彭涛</t>
  </si>
  <si>
    <t>陈园园</t>
  </si>
  <si>
    <t>董奉军</t>
  </si>
  <si>
    <t>陈得海</t>
  </si>
  <si>
    <t>杨烨</t>
  </si>
  <si>
    <t>张冕</t>
  </si>
  <si>
    <t>黄定龙</t>
  </si>
  <si>
    <t>余晟卿</t>
  </si>
  <si>
    <t>张仕全</t>
  </si>
  <si>
    <t>刘磊</t>
  </si>
  <si>
    <t>熊文进</t>
  </si>
  <si>
    <t>泼陂河勤务辅警</t>
  </si>
  <si>
    <t>熊建</t>
  </si>
  <si>
    <t>黄涛</t>
  </si>
  <si>
    <t>苏明</t>
  </si>
  <si>
    <t>吴海超</t>
  </si>
  <si>
    <t>管育人</t>
  </si>
  <si>
    <t>黄昌霖</t>
  </si>
  <si>
    <t>秦玉叶</t>
  </si>
  <si>
    <t>黄东波</t>
  </si>
  <si>
    <t>易明梅</t>
  </si>
  <si>
    <t>潘学东</t>
  </si>
  <si>
    <t>李成</t>
  </si>
  <si>
    <t>黄亚萍</t>
  </si>
  <si>
    <t>孙伟伟</t>
  </si>
  <si>
    <t>郭坤</t>
  </si>
  <si>
    <t>刘坤鹏</t>
  </si>
  <si>
    <t>胡明友</t>
  </si>
  <si>
    <t>张家辉</t>
  </si>
  <si>
    <t>李建军</t>
  </si>
  <si>
    <t>苏勇</t>
  </si>
  <si>
    <t>徐明亮</t>
  </si>
  <si>
    <t>田德和</t>
  </si>
  <si>
    <t>熊文广</t>
  </si>
  <si>
    <t>秦万春</t>
  </si>
  <si>
    <t>晏河勤务辅警</t>
  </si>
  <si>
    <t>胡翔</t>
  </si>
  <si>
    <t>章棋</t>
  </si>
  <si>
    <t>潘兹文</t>
  </si>
  <si>
    <t>晏生昌</t>
  </si>
  <si>
    <t>方鹏</t>
  </si>
  <si>
    <t>黄成</t>
  </si>
  <si>
    <t>肖小康</t>
  </si>
  <si>
    <t>余伟</t>
  </si>
  <si>
    <t>晏坤</t>
  </si>
  <si>
    <t>岑文伟</t>
  </si>
  <si>
    <t>简星星</t>
  </si>
  <si>
    <t>晏胜</t>
  </si>
  <si>
    <t>向丹丹</t>
  </si>
  <si>
    <t>潘移东</t>
  </si>
  <si>
    <t>李萌</t>
  </si>
  <si>
    <t>胡俊华</t>
  </si>
  <si>
    <t>尹明光</t>
  </si>
  <si>
    <t>赵燕</t>
  </si>
  <si>
    <t>尤巍</t>
  </si>
  <si>
    <t>张梦缘</t>
  </si>
  <si>
    <t>曾庆元</t>
  </si>
  <si>
    <t>斛山勤务辅警</t>
  </si>
  <si>
    <t>张明辉</t>
  </si>
  <si>
    <t>吕登久</t>
  </si>
  <si>
    <t>陈新玉</t>
  </si>
  <si>
    <t>郑薇</t>
  </si>
  <si>
    <t>王吕鑫</t>
  </si>
  <si>
    <t>汤孝波</t>
  </si>
  <si>
    <t>张雨</t>
  </si>
  <si>
    <t>梅忠林</t>
  </si>
  <si>
    <t>万勇</t>
  </si>
  <si>
    <t>陈峰</t>
  </si>
  <si>
    <t>陈鹏</t>
  </si>
  <si>
    <t>赵天叶</t>
  </si>
  <si>
    <t>高永峰</t>
  </si>
  <si>
    <t>丁兰</t>
  </si>
  <si>
    <t>潘双双</t>
  </si>
  <si>
    <t>李梦想</t>
  </si>
  <si>
    <t>张小莉</t>
  </si>
  <si>
    <t>程娇娇</t>
  </si>
  <si>
    <t>方鉴</t>
  </si>
  <si>
    <t>程子洋</t>
  </si>
  <si>
    <t>吕天明</t>
  </si>
  <si>
    <t>邱翔</t>
  </si>
  <si>
    <t>吴建军</t>
  </si>
  <si>
    <t>王勇</t>
  </si>
  <si>
    <t>彭堃</t>
  </si>
  <si>
    <t>付春春</t>
  </si>
  <si>
    <t>邹源</t>
  </si>
  <si>
    <t>彭宽楼</t>
  </si>
  <si>
    <t>付祖明</t>
  </si>
  <si>
    <t>邹磊</t>
  </si>
  <si>
    <t>余金伟</t>
  </si>
  <si>
    <t>李文涛</t>
  </si>
  <si>
    <t>李俊霖</t>
  </si>
  <si>
    <t>袁封喜</t>
  </si>
  <si>
    <t>罗超</t>
  </si>
  <si>
    <t>周海</t>
  </si>
  <si>
    <t>蒋靖</t>
  </si>
  <si>
    <t>徐新亮</t>
  </si>
  <si>
    <t>梅唐贤</t>
  </si>
  <si>
    <t>上官绪亭</t>
  </si>
  <si>
    <t>王森</t>
  </si>
  <si>
    <t>丁乔</t>
  </si>
  <si>
    <t>体能测试成绩</t>
    <phoneticPr fontId="4" type="noConversion"/>
  </si>
  <si>
    <t>刘飞飞</t>
    <phoneticPr fontId="4" type="noConversion"/>
  </si>
  <si>
    <t>合格</t>
    <phoneticPr fontId="4" type="noConversion"/>
  </si>
  <si>
    <t>附件1：光山县2016年公开招聘公安警务辅助人员拟进入体检人员名单</t>
    <phoneticPr fontId="4" type="noConversion"/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</si>
</sst>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_);[Red]\(0.000\)"/>
    <numFmt numFmtId="178" formatCode="0.00;[Red]0.00"/>
    <numFmt numFmtId="179" formatCode="0.000;[Red]0.000"/>
    <numFmt numFmtId="180" formatCode="0.00_);[Red]\(0.00\)"/>
    <numFmt numFmtId="181" formatCode="0.000_ "/>
    <numFmt numFmtId="182" formatCode="0.0_);[Red]\(0.0\)"/>
  </numFmts>
  <fonts count="6">
    <font>
      <sz val="11"/>
      <color theme="1"/>
      <name val="等线"/>
      <charset val="134"/>
    </font>
    <font>
      <b/>
      <sz val="12"/>
      <name val="等线"/>
      <charset val="134"/>
    </font>
    <font>
      <sz val="12"/>
      <name val="等线"/>
      <charset val="134"/>
    </font>
    <font>
      <sz val="12"/>
      <color indexed="8"/>
      <name val="等线"/>
      <charset val="134"/>
    </font>
    <font>
      <sz val="9"/>
      <name val="等线"/>
      <charset val="134"/>
    </font>
    <font>
      <b/>
      <sz val="22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4"/>
  <sheetViews>
    <sheetView tabSelected="1" workbookViewId="0">
      <selection sqref="A1:K1"/>
    </sheetView>
  </sheetViews>
  <sheetFormatPr defaultColWidth="9" defaultRowHeight="23.1" customHeight="1"/>
  <cols>
    <col min="1" max="1" width="5.25" customWidth="1"/>
    <col min="2" max="3" width="11.125" customWidth="1"/>
    <col min="4" max="4" width="7.25" customWidth="1"/>
    <col min="5" max="5" width="21.5" customWidth="1"/>
    <col min="6" max="6" width="12" customWidth="1"/>
    <col min="7" max="7" width="15.125" customWidth="1"/>
    <col min="9" max="9" width="14" customWidth="1"/>
    <col min="10" max="10" width="12.375" customWidth="1"/>
    <col min="11" max="11" width="14" style="16" customWidth="1"/>
  </cols>
  <sheetData>
    <row r="1" spans="1:11" ht="38.25" customHeight="1">
      <c r="A1" s="17" t="s">
        <v>437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>
      <c r="A2" s="1" t="s">
        <v>24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434</v>
      </c>
    </row>
    <row r="3" spans="1:11" ht="15" customHeight="1">
      <c r="A3" s="6">
        <v>1</v>
      </c>
      <c r="B3" s="2">
        <v>20160909</v>
      </c>
      <c r="C3" s="4" t="s">
        <v>85</v>
      </c>
      <c r="D3" s="4" t="s">
        <v>4</v>
      </c>
      <c r="E3" s="4" t="s">
        <v>86</v>
      </c>
      <c r="F3" s="9">
        <v>86</v>
      </c>
      <c r="G3" s="9">
        <v>85</v>
      </c>
      <c r="H3" s="9">
        <v>1</v>
      </c>
      <c r="I3" s="9">
        <v>85</v>
      </c>
      <c r="J3" s="7">
        <f t="shared" ref="J3:J25" si="0">F3*0.6+I3*0.4</f>
        <v>85.6</v>
      </c>
      <c r="K3" s="6" t="s">
        <v>436</v>
      </c>
    </row>
    <row r="4" spans="1:11" ht="15" customHeight="1">
      <c r="A4" s="6">
        <v>2</v>
      </c>
      <c r="B4" s="2">
        <v>20160420</v>
      </c>
      <c r="C4" s="3" t="s">
        <v>96</v>
      </c>
      <c r="D4" s="3" t="s">
        <v>11</v>
      </c>
      <c r="E4" s="3" t="s">
        <v>86</v>
      </c>
      <c r="F4" s="9">
        <v>77</v>
      </c>
      <c r="G4" s="9">
        <v>84.2</v>
      </c>
      <c r="H4" s="9">
        <v>1</v>
      </c>
      <c r="I4" s="9">
        <v>84.2</v>
      </c>
      <c r="J4" s="9">
        <f t="shared" si="0"/>
        <v>79.88</v>
      </c>
      <c r="K4" s="6" t="s">
        <v>436</v>
      </c>
    </row>
    <row r="5" spans="1:11" ht="15" customHeight="1">
      <c r="A5" s="6">
        <v>3</v>
      </c>
      <c r="B5" s="2">
        <v>20160121</v>
      </c>
      <c r="C5" s="3" t="s">
        <v>93</v>
      </c>
      <c r="D5" s="3" t="s">
        <v>4</v>
      </c>
      <c r="E5" s="3" t="s">
        <v>86</v>
      </c>
      <c r="F5" s="9">
        <v>77.5</v>
      </c>
      <c r="G5" s="9">
        <v>83.4</v>
      </c>
      <c r="H5" s="9">
        <v>1</v>
      </c>
      <c r="I5" s="9">
        <v>83.4</v>
      </c>
      <c r="J5" s="9">
        <f t="shared" si="0"/>
        <v>79.860000000000014</v>
      </c>
      <c r="K5" s="6" t="s">
        <v>436</v>
      </c>
    </row>
    <row r="6" spans="1:11" ht="15" customHeight="1">
      <c r="A6" s="6">
        <v>4</v>
      </c>
      <c r="B6" s="2">
        <v>20160503</v>
      </c>
      <c r="C6" s="3" t="s">
        <v>101</v>
      </c>
      <c r="D6" s="3" t="s">
        <v>11</v>
      </c>
      <c r="E6" s="3" t="s">
        <v>86</v>
      </c>
      <c r="F6" s="9">
        <v>76</v>
      </c>
      <c r="G6" s="9">
        <v>85.4</v>
      </c>
      <c r="H6" s="9">
        <v>1</v>
      </c>
      <c r="I6" s="9">
        <v>85.4</v>
      </c>
      <c r="J6" s="9">
        <f t="shared" si="0"/>
        <v>79.760000000000005</v>
      </c>
      <c r="K6" s="6" t="s">
        <v>436</v>
      </c>
    </row>
    <row r="7" spans="1:11" ht="15" customHeight="1">
      <c r="A7" s="6">
        <v>5</v>
      </c>
      <c r="B7" s="2">
        <v>20160829</v>
      </c>
      <c r="C7" s="4" t="s">
        <v>95</v>
      </c>
      <c r="D7" s="4" t="s">
        <v>4</v>
      </c>
      <c r="E7" s="4" t="s">
        <v>86</v>
      </c>
      <c r="F7" s="9">
        <v>77</v>
      </c>
      <c r="G7" s="9">
        <v>83.6</v>
      </c>
      <c r="H7" s="9">
        <v>1</v>
      </c>
      <c r="I7" s="9">
        <v>83.6</v>
      </c>
      <c r="J7" s="9">
        <f t="shared" si="0"/>
        <v>79.639999999999986</v>
      </c>
      <c r="K7" s="6" t="s">
        <v>436</v>
      </c>
    </row>
    <row r="8" spans="1:11" ht="15" customHeight="1">
      <c r="A8" s="6">
        <v>6</v>
      </c>
      <c r="B8" s="2">
        <v>20160411</v>
      </c>
      <c r="C8" s="3" t="s">
        <v>92</v>
      </c>
      <c r="D8" s="3" t="s">
        <v>4</v>
      </c>
      <c r="E8" s="3" t="s">
        <v>86</v>
      </c>
      <c r="F8" s="9">
        <v>77.75</v>
      </c>
      <c r="G8" s="9">
        <v>79.8</v>
      </c>
      <c r="H8" s="9">
        <v>1</v>
      </c>
      <c r="I8" s="9">
        <v>79.8</v>
      </c>
      <c r="J8" s="9">
        <f t="shared" si="0"/>
        <v>78.569999999999993</v>
      </c>
      <c r="K8" s="6" t="s">
        <v>436</v>
      </c>
    </row>
    <row r="9" spans="1:11" ht="15" customHeight="1">
      <c r="A9" s="6">
        <v>7</v>
      </c>
      <c r="B9" s="2">
        <v>20160418</v>
      </c>
      <c r="C9" s="3" t="s">
        <v>87</v>
      </c>
      <c r="D9" s="3" t="s">
        <v>4</v>
      </c>
      <c r="E9" s="3" t="s">
        <v>86</v>
      </c>
      <c r="F9" s="9">
        <v>79.5</v>
      </c>
      <c r="G9" s="9">
        <v>75.8</v>
      </c>
      <c r="H9" s="9">
        <v>1</v>
      </c>
      <c r="I9" s="9">
        <v>75.8</v>
      </c>
      <c r="J9" s="9">
        <f t="shared" si="0"/>
        <v>78.02</v>
      </c>
      <c r="K9" s="6" t="s">
        <v>436</v>
      </c>
    </row>
    <row r="10" spans="1:11" ht="15" customHeight="1">
      <c r="A10" s="6">
        <v>8</v>
      </c>
      <c r="B10" s="2">
        <v>20160410</v>
      </c>
      <c r="C10" s="3" t="s">
        <v>94</v>
      </c>
      <c r="D10" s="3" t="s">
        <v>4</v>
      </c>
      <c r="E10" s="3" t="s">
        <v>86</v>
      </c>
      <c r="F10" s="9">
        <v>77.25</v>
      </c>
      <c r="G10" s="9">
        <v>78.2</v>
      </c>
      <c r="H10" s="9">
        <v>1</v>
      </c>
      <c r="I10" s="9">
        <v>78.2</v>
      </c>
      <c r="J10" s="9">
        <f t="shared" si="0"/>
        <v>77.63</v>
      </c>
      <c r="K10" s="6" t="s">
        <v>436</v>
      </c>
    </row>
    <row r="11" spans="1:11" ht="15" customHeight="1">
      <c r="A11" s="6">
        <v>9</v>
      </c>
      <c r="B11" s="2">
        <v>20160608</v>
      </c>
      <c r="C11" s="3" t="s">
        <v>89</v>
      </c>
      <c r="D11" s="3" t="s">
        <v>11</v>
      </c>
      <c r="E11" s="3" t="s">
        <v>86</v>
      </c>
      <c r="F11" s="9">
        <v>79.25</v>
      </c>
      <c r="G11" s="9">
        <v>74.2</v>
      </c>
      <c r="H11" s="9">
        <v>1</v>
      </c>
      <c r="I11" s="9">
        <v>74.2</v>
      </c>
      <c r="J11" s="9">
        <f t="shared" si="0"/>
        <v>77.23</v>
      </c>
      <c r="K11" s="6" t="s">
        <v>436</v>
      </c>
    </row>
    <row r="12" spans="1:11" ht="15" customHeight="1">
      <c r="A12" s="6">
        <v>10</v>
      </c>
      <c r="B12" s="2">
        <v>20160724</v>
      </c>
      <c r="C12" s="4" t="s">
        <v>97</v>
      </c>
      <c r="D12" s="4" t="s">
        <v>11</v>
      </c>
      <c r="E12" s="4" t="s">
        <v>86</v>
      </c>
      <c r="F12" s="9">
        <v>76.75</v>
      </c>
      <c r="G12" s="9">
        <v>77.400000000000006</v>
      </c>
      <c r="H12" s="9">
        <v>1</v>
      </c>
      <c r="I12" s="9">
        <v>77.400000000000006</v>
      </c>
      <c r="J12" s="9">
        <f t="shared" si="0"/>
        <v>77.010000000000005</v>
      </c>
      <c r="K12" s="6" t="s">
        <v>436</v>
      </c>
    </row>
    <row r="13" spans="1:11" ht="15" customHeight="1">
      <c r="A13" s="6">
        <v>11</v>
      </c>
      <c r="B13" s="2">
        <v>20160114</v>
      </c>
      <c r="C13" s="3" t="s">
        <v>100</v>
      </c>
      <c r="D13" s="3" t="s">
        <v>4</v>
      </c>
      <c r="E13" s="3" t="s">
        <v>86</v>
      </c>
      <c r="F13" s="9">
        <v>76</v>
      </c>
      <c r="G13" s="9">
        <v>78.2</v>
      </c>
      <c r="H13" s="9">
        <v>1</v>
      </c>
      <c r="I13" s="9">
        <v>78.2</v>
      </c>
      <c r="J13" s="9">
        <f t="shared" si="0"/>
        <v>76.88</v>
      </c>
      <c r="K13" s="6" t="s">
        <v>436</v>
      </c>
    </row>
    <row r="14" spans="1:11" ht="15" customHeight="1">
      <c r="A14" s="6">
        <v>12</v>
      </c>
      <c r="B14" s="2">
        <v>20160919</v>
      </c>
      <c r="C14" s="4" t="s">
        <v>88</v>
      </c>
      <c r="D14" s="4" t="s">
        <v>11</v>
      </c>
      <c r="E14" s="4" t="s">
        <v>86</v>
      </c>
      <c r="F14" s="9">
        <v>79.25</v>
      </c>
      <c r="G14" s="9">
        <v>72.8</v>
      </c>
      <c r="H14" s="9">
        <v>1</v>
      </c>
      <c r="I14" s="9">
        <v>72.8</v>
      </c>
      <c r="J14" s="9">
        <f t="shared" si="0"/>
        <v>76.67</v>
      </c>
      <c r="K14" s="6" t="s">
        <v>436</v>
      </c>
    </row>
    <row r="15" spans="1:11" ht="15" customHeight="1">
      <c r="A15" s="6">
        <v>13</v>
      </c>
      <c r="B15" s="2">
        <v>20160524</v>
      </c>
      <c r="C15" s="3" t="s">
        <v>91</v>
      </c>
      <c r="D15" s="3" t="s">
        <v>11</v>
      </c>
      <c r="E15" s="3" t="s">
        <v>86</v>
      </c>
      <c r="F15" s="9">
        <v>78.25</v>
      </c>
      <c r="G15" s="9">
        <v>74.2</v>
      </c>
      <c r="H15" s="9">
        <v>1</v>
      </c>
      <c r="I15" s="9">
        <v>74.2</v>
      </c>
      <c r="J15" s="9">
        <f t="shared" si="0"/>
        <v>76.63</v>
      </c>
      <c r="K15" s="6" t="s">
        <v>436</v>
      </c>
    </row>
    <row r="16" spans="1:11" ht="15" customHeight="1">
      <c r="A16" s="6">
        <v>14</v>
      </c>
      <c r="B16" s="2">
        <v>20160721</v>
      </c>
      <c r="C16" s="4" t="s">
        <v>99</v>
      </c>
      <c r="D16" s="4" t="s">
        <v>11</v>
      </c>
      <c r="E16" s="4" t="s">
        <v>86</v>
      </c>
      <c r="F16" s="9">
        <v>76.25</v>
      </c>
      <c r="G16" s="9">
        <v>76.400000000000006</v>
      </c>
      <c r="H16" s="9">
        <v>1</v>
      </c>
      <c r="I16" s="9">
        <v>76.400000000000006</v>
      </c>
      <c r="J16" s="9">
        <f t="shared" si="0"/>
        <v>76.31</v>
      </c>
      <c r="K16" s="6" t="s">
        <v>436</v>
      </c>
    </row>
    <row r="17" spans="1:11" ht="15" customHeight="1">
      <c r="A17" s="6">
        <v>15</v>
      </c>
      <c r="B17" s="2">
        <v>20160616</v>
      </c>
      <c r="C17" s="3" t="s">
        <v>90</v>
      </c>
      <c r="D17" s="3" t="s">
        <v>4</v>
      </c>
      <c r="E17" s="3" t="s">
        <v>86</v>
      </c>
      <c r="F17" s="9">
        <v>78.5</v>
      </c>
      <c r="G17" s="9">
        <v>72.599999999999994</v>
      </c>
      <c r="H17" s="9">
        <v>1</v>
      </c>
      <c r="I17" s="9">
        <v>72.599999999999994</v>
      </c>
      <c r="J17" s="9">
        <f t="shared" si="0"/>
        <v>76.14</v>
      </c>
      <c r="K17" s="6" t="s">
        <v>436</v>
      </c>
    </row>
    <row r="18" spans="1:11" ht="15" customHeight="1">
      <c r="A18" s="6">
        <v>1</v>
      </c>
      <c r="B18" s="2">
        <v>20161322</v>
      </c>
      <c r="C18" s="3" t="s">
        <v>5</v>
      </c>
      <c r="D18" s="3" t="s">
        <v>4</v>
      </c>
      <c r="E18" s="3" t="s">
        <v>25</v>
      </c>
      <c r="F18" s="7">
        <v>78.5</v>
      </c>
      <c r="G18" s="7">
        <v>86.6</v>
      </c>
      <c r="H18" s="8">
        <v>0.997</v>
      </c>
      <c r="I18" s="7">
        <f t="shared" ref="I18:I47" si="1">G18*H18</f>
        <v>86.340199999999996</v>
      </c>
      <c r="J18" s="7">
        <f t="shared" si="0"/>
        <v>81.636079999999993</v>
      </c>
      <c r="K18" s="6" t="s">
        <v>436</v>
      </c>
    </row>
    <row r="19" spans="1:11" ht="15" customHeight="1">
      <c r="A19" s="6">
        <v>2</v>
      </c>
      <c r="B19" s="2">
        <v>20161602</v>
      </c>
      <c r="C19" s="4" t="s">
        <v>7</v>
      </c>
      <c r="D19" s="4" t="s">
        <v>4</v>
      </c>
      <c r="E19" s="4" t="s">
        <v>25</v>
      </c>
      <c r="F19" s="7">
        <v>77.5</v>
      </c>
      <c r="G19" s="7">
        <v>86.4</v>
      </c>
      <c r="H19" s="8">
        <v>0.997</v>
      </c>
      <c r="I19" s="7">
        <f t="shared" si="1"/>
        <v>86.140799999999999</v>
      </c>
      <c r="J19" s="7">
        <f t="shared" si="0"/>
        <v>80.956320000000005</v>
      </c>
      <c r="K19" s="6" t="s">
        <v>436</v>
      </c>
    </row>
    <row r="20" spans="1:11" ht="15" customHeight="1">
      <c r="A20" s="6">
        <v>3</v>
      </c>
      <c r="B20" s="2">
        <v>20161002</v>
      </c>
      <c r="C20" s="3" t="s">
        <v>8</v>
      </c>
      <c r="D20" s="3" t="s">
        <v>4</v>
      </c>
      <c r="E20" s="3" t="s">
        <v>25</v>
      </c>
      <c r="F20" s="7">
        <v>77</v>
      </c>
      <c r="G20" s="7">
        <v>84.6</v>
      </c>
      <c r="H20" s="8">
        <v>0.997</v>
      </c>
      <c r="I20" s="7">
        <f t="shared" si="1"/>
        <v>84.346199999999996</v>
      </c>
      <c r="J20" s="7">
        <f t="shared" si="0"/>
        <v>79.938479999999998</v>
      </c>
      <c r="K20" s="6" t="s">
        <v>436</v>
      </c>
    </row>
    <row r="21" spans="1:11" ht="15" customHeight="1">
      <c r="A21" s="6">
        <v>4</v>
      </c>
      <c r="B21" s="2">
        <v>20161612</v>
      </c>
      <c r="C21" s="4" t="s">
        <v>6</v>
      </c>
      <c r="D21" s="4" t="s">
        <v>4</v>
      </c>
      <c r="E21" s="4" t="s">
        <v>25</v>
      </c>
      <c r="F21" s="7">
        <v>78.5</v>
      </c>
      <c r="G21" s="7">
        <v>79.400000000000006</v>
      </c>
      <c r="H21" s="8">
        <v>0.997</v>
      </c>
      <c r="I21" s="7">
        <f t="shared" si="1"/>
        <v>79.161799999999999</v>
      </c>
      <c r="J21" s="7">
        <f t="shared" si="0"/>
        <v>78.764720000000011</v>
      </c>
      <c r="K21" s="6" t="s">
        <v>436</v>
      </c>
    </row>
    <row r="22" spans="1:11" ht="15" customHeight="1">
      <c r="A22" s="6">
        <v>5</v>
      </c>
      <c r="B22" s="2">
        <v>20161323</v>
      </c>
      <c r="C22" s="3" t="s">
        <v>16</v>
      </c>
      <c r="D22" s="3" t="s">
        <v>11</v>
      </c>
      <c r="E22" s="3" t="s">
        <v>25</v>
      </c>
      <c r="F22" s="7">
        <v>72.75</v>
      </c>
      <c r="G22" s="7">
        <v>86</v>
      </c>
      <c r="H22" s="8">
        <v>0.997</v>
      </c>
      <c r="I22" s="7">
        <f t="shared" si="1"/>
        <v>85.742000000000004</v>
      </c>
      <c r="J22" s="7">
        <f t="shared" si="0"/>
        <v>77.946799999999996</v>
      </c>
      <c r="K22" s="6" t="s">
        <v>436</v>
      </c>
    </row>
    <row r="23" spans="1:11" ht="15" customHeight="1">
      <c r="A23" s="6">
        <v>6</v>
      </c>
      <c r="B23" s="2">
        <v>20161321</v>
      </c>
      <c r="C23" s="3" t="s">
        <v>32</v>
      </c>
      <c r="D23" s="3" t="s">
        <v>11</v>
      </c>
      <c r="E23" s="3" t="s">
        <v>25</v>
      </c>
      <c r="F23" s="7">
        <v>71.5</v>
      </c>
      <c r="G23" s="7">
        <v>87.2</v>
      </c>
      <c r="H23" s="8">
        <v>1.0029999999999999</v>
      </c>
      <c r="I23" s="7">
        <f t="shared" si="1"/>
        <v>87.46159999999999</v>
      </c>
      <c r="J23" s="7">
        <f t="shared" si="0"/>
        <v>77.88463999999999</v>
      </c>
      <c r="K23" s="6" t="s">
        <v>436</v>
      </c>
    </row>
    <row r="24" spans="1:11" ht="15" customHeight="1">
      <c r="A24" s="6">
        <v>7</v>
      </c>
      <c r="B24" s="2">
        <v>20161403</v>
      </c>
      <c r="C24" s="4" t="s">
        <v>10</v>
      </c>
      <c r="D24" s="4" t="s">
        <v>11</v>
      </c>
      <c r="E24" s="4" t="s">
        <v>25</v>
      </c>
      <c r="F24" s="7">
        <v>74.75</v>
      </c>
      <c r="G24" s="7">
        <v>81.599999999999994</v>
      </c>
      <c r="H24" s="8">
        <v>0.997</v>
      </c>
      <c r="I24" s="7">
        <f t="shared" si="1"/>
        <v>81.355199999999996</v>
      </c>
      <c r="J24" s="7">
        <f t="shared" si="0"/>
        <v>77.392079999999993</v>
      </c>
      <c r="K24" s="6" t="s">
        <v>436</v>
      </c>
    </row>
    <row r="25" spans="1:11" ht="15" customHeight="1">
      <c r="A25" s="6">
        <v>8</v>
      </c>
      <c r="B25" s="2">
        <v>20161528</v>
      </c>
      <c r="C25" s="4" t="s">
        <v>13</v>
      </c>
      <c r="D25" s="4" t="s">
        <v>11</v>
      </c>
      <c r="E25" s="4" t="s">
        <v>25</v>
      </c>
      <c r="F25" s="7">
        <v>74.5</v>
      </c>
      <c r="G25" s="7">
        <v>81.599999999999994</v>
      </c>
      <c r="H25" s="8">
        <v>0.997</v>
      </c>
      <c r="I25" s="7">
        <f t="shared" si="1"/>
        <v>81.355199999999996</v>
      </c>
      <c r="J25" s="7">
        <f t="shared" si="0"/>
        <v>77.242079999999987</v>
      </c>
      <c r="K25" s="6" t="s">
        <v>436</v>
      </c>
    </row>
    <row r="26" spans="1:11" ht="15" customHeight="1">
      <c r="A26" s="6">
        <v>9</v>
      </c>
      <c r="B26" s="2">
        <v>20161210</v>
      </c>
      <c r="C26" s="3" t="s">
        <v>12</v>
      </c>
      <c r="D26" s="3" t="s">
        <v>4</v>
      </c>
      <c r="E26" s="3" t="s">
        <v>25</v>
      </c>
      <c r="F26" s="7">
        <v>74.5</v>
      </c>
      <c r="G26" s="7">
        <v>80.8</v>
      </c>
      <c r="H26" s="8">
        <v>0.997</v>
      </c>
      <c r="I26" s="7">
        <f t="shared" si="1"/>
        <v>80.557599999999994</v>
      </c>
      <c r="J26" s="7">
        <f t="shared" ref="J26:J49" si="2">F26*0.6+I26*0.4</f>
        <v>76.923039999999986</v>
      </c>
      <c r="K26" s="6" t="s">
        <v>436</v>
      </c>
    </row>
    <row r="27" spans="1:11" ht="15" customHeight="1">
      <c r="A27" s="6">
        <v>10</v>
      </c>
      <c r="B27" s="2">
        <v>20161425</v>
      </c>
      <c r="C27" s="4" t="s">
        <v>33</v>
      </c>
      <c r="D27" s="4" t="s">
        <v>4</v>
      </c>
      <c r="E27" s="4" t="s">
        <v>25</v>
      </c>
      <c r="F27" s="7">
        <v>71</v>
      </c>
      <c r="G27" s="7">
        <v>85.2</v>
      </c>
      <c r="H27" s="8">
        <v>1.0029999999999999</v>
      </c>
      <c r="I27" s="7">
        <f t="shared" si="1"/>
        <v>85.45559999999999</v>
      </c>
      <c r="J27" s="7">
        <f t="shared" si="2"/>
        <v>76.782240000000002</v>
      </c>
      <c r="K27" s="6" t="s">
        <v>436</v>
      </c>
    </row>
    <row r="28" spans="1:11" ht="15" customHeight="1">
      <c r="A28" s="6">
        <v>11</v>
      </c>
      <c r="B28" s="2">
        <v>20161418</v>
      </c>
      <c r="C28" s="4" t="s">
        <v>19</v>
      </c>
      <c r="D28" s="4" t="s">
        <v>4</v>
      </c>
      <c r="E28" s="4" t="s">
        <v>25</v>
      </c>
      <c r="F28" s="7">
        <v>72.5</v>
      </c>
      <c r="G28" s="7">
        <v>83.4</v>
      </c>
      <c r="H28" s="8">
        <v>0.997</v>
      </c>
      <c r="I28" s="7">
        <f t="shared" si="1"/>
        <v>83.149799999999999</v>
      </c>
      <c r="J28" s="7">
        <f t="shared" si="2"/>
        <v>76.759919999999994</v>
      </c>
      <c r="K28" s="6" t="s">
        <v>436</v>
      </c>
    </row>
    <row r="29" spans="1:11" ht="15" customHeight="1">
      <c r="A29" s="6">
        <v>12</v>
      </c>
      <c r="B29" s="2">
        <v>20161519</v>
      </c>
      <c r="C29" s="4" t="s">
        <v>17</v>
      </c>
      <c r="D29" s="4" t="s">
        <v>4</v>
      </c>
      <c r="E29" s="4" t="s">
        <v>25</v>
      </c>
      <c r="F29" s="7">
        <v>72.75</v>
      </c>
      <c r="G29" s="7">
        <v>83</v>
      </c>
      <c r="H29" s="8">
        <v>0.997</v>
      </c>
      <c r="I29" s="7">
        <f t="shared" si="1"/>
        <v>82.751000000000005</v>
      </c>
      <c r="J29" s="7">
        <f t="shared" si="2"/>
        <v>76.750399999999999</v>
      </c>
      <c r="K29" s="6" t="s">
        <v>436</v>
      </c>
    </row>
    <row r="30" spans="1:11" ht="15" customHeight="1">
      <c r="A30" s="6">
        <v>13</v>
      </c>
      <c r="B30" s="2">
        <v>20161108</v>
      </c>
      <c r="C30" s="3" t="s">
        <v>18</v>
      </c>
      <c r="D30" s="3" t="s">
        <v>4</v>
      </c>
      <c r="E30" s="3" t="s">
        <v>25</v>
      </c>
      <c r="F30" s="7">
        <v>72.5</v>
      </c>
      <c r="G30" s="7">
        <v>82.6</v>
      </c>
      <c r="H30" s="8">
        <v>0.997</v>
      </c>
      <c r="I30" s="7">
        <f t="shared" si="1"/>
        <v>82.352199999999996</v>
      </c>
      <c r="J30" s="7">
        <f t="shared" si="2"/>
        <v>76.440879999999993</v>
      </c>
      <c r="K30" s="6" t="s">
        <v>436</v>
      </c>
    </row>
    <row r="31" spans="1:11" ht="15" customHeight="1">
      <c r="A31" s="6">
        <v>14</v>
      </c>
      <c r="B31" s="2">
        <v>20161414</v>
      </c>
      <c r="C31" s="4" t="s">
        <v>35</v>
      </c>
      <c r="D31" s="4" t="s">
        <v>4</v>
      </c>
      <c r="E31" s="4" t="s">
        <v>25</v>
      </c>
      <c r="F31" s="7">
        <v>70</v>
      </c>
      <c r="G31" s="7">
        <v>85.8</v>
      </c>
      <c r="H31" s="8">
        <v>1.0029999999999999</v>
      </c>
      <c r="I31" s="7">
        <f t="shared" si="1"/>
        <v>86.057399999999987</v>
      </c>
      <c r="J31" s="7">
        <f t="shared" si="2"/>
        <v>76.422959999999989</v>
      </c>
      <c r="K31" s="6" t="s">
        <v>436</v>
      </c>
    </row>
    <row r="32" spans="1:11" ht="15" customHeight="1">
      <c r="A32" s="6">
        <v>15</v>
      </c>
      <c r="B32" s="2">
        <v>20161607</v>
      </c>
      <c r="C32" s="4" t="s">
        <v>15</v>
      </c>
      <c r="D32" s="4" t="s">
        <v>4</v>
      </c>
      <c r="E32" s="4" t="s">
        <v>25</v>
      </c>
      <c r="F32" s="7">
        <v>73</v>
      </c>
      <c r="G32" s="7">
        <v>81.599999999999994</v>
      </c>
      <c r="H32" s="8">
        <v>0.997</v>
      </c>
      <c r="I32" s="7">
        <f t="shared" si="1"/>
        <v>81.355199999999996</v>
      </c>
      <c r="J32" s="7">
        <f t="shared" si="2"/>
        <v>76.342079999999996</v>
      </c>
      <c r="K32" s="6" t="s">
        <v>436</v>
      </c>
    </row>
    <row r="33" spans="1:11" ht="15" customHeight="1">
      <c r="A33" s="6">
        <v>16</v>
      </c>
      <c r="B33" s="2">
        <v>20161618</v>
      </c>
      <c r="C33" s="4" t="s">
        <v>6</v>
      </c>
      <c r="D33" s="4" t="s">
        <v>4</v>
      </c>
      <c r="E33" s="4" t="s">
        <v>25</v>
      </c>
      <c r="F33" s="7">
        <v>71.75</v>
      </c>
      <c r="G33" s="7">
        <v>83</v>
      </c>
      <c r="H33" s="8">
        <v>0.997</v>
      </c>
      <c r="I33" s="7">
        <f t="shared" si="1"/>
        <v>82.751000000000005</v>
      </c>
      <c r="J33" s="7">
        <f t="shared" si="2"/>
        <v>76.150399999999991</v>
      </c>
      <c r="K33" s="6" t="s">
        <v>436</v>
      </c>
    </row>
    <row r="34" spans="1:11" ht="15" customHeight="1">
      <c r="A34" s="6">
        <v>17</v>
      </c>
      <c r="B34" s="2">
        <v>20161201</v>
      </c>
      <c r="C34" s="3" t="s">
        <v>38</v>
      </c>
      <c r="D34" s="3" t="s">
        <v>4</v>
      </c>
      <c r="E34" s="3" t="s">
        <v>25</v>
      </c>
      <c r="F34" s="7">
        <v>69.75</v>
      </c>
      <c r="G34" s="7">
        <v>85</v>
      </c>
      <c r="H34" s="8">
        <v>1.0029999999999999</v>
      </c>
      <c r="I34" s="7">
        <f t="shared" si="1"/>
        <v>85.254999999999995</v>
      </c>
      <c r="J34" s="7">
        <f t="shared" si="2"/>
        <v>75.951999999999998</v>
      </c>
      <c r="K34" s="6" t="s">
        <v>436</v>
      </c>
    </row>
    <row r="35" spans="1:11" ht="15" customHeight="1">
      <c r="A35" s="6">
        <v>18</v>
      </c>
      <c r="B35" s="2">
        <v>20161125</v>
      </c>
      <c r="C35" s="3" t="s">
        <v>23</v>
      </c>
      <c r="D35" s="3" t="s">
        <v>11</v>
      </c>
      <c r="E35" s="3" t="s">
        <v>25</v>
      </c>
      <c r="F35" s="7">
        <v>71.5</v>
      </c>
      <c r="G35" s="7">
        <v>82.6</v>
      </c>
      <c r="H35" s="8">
        <v>0.997</v>
      </c>
      <c r="I35" s="7">
        <f t="shared" si="1"/>
        <v>82.352199999999996</v>
      </c>
      <c r="J35" s="7">
        <f t="shared" si="2"/>
        <v>75.840879999999999</v>
      </c>
      <c r="K35" s="6" t="s">
        <v>436</v>
      </c>
    </row>
    <row r="36" spans="1:11" ht="15" customHeight="1">
      <c r="A36" s="6">
        <v>19</v>
      </c>
      <c r="B36" s="2">
        <v>20161515</v>
      </c>
      <c r="C36" s="4" t="s">
        <v>433</v>
      </c>
      <c r="D36" s="4" t="s">
        <v>4</v>
      </c>
      <c r="E36" s="4" t="s">
        <v>25</v>
      </c>
      <c r="F36" s="7">
        <v>69</v>
      </c>
      <c r="G36" s="7">
        <v>85.6</v>
      </c>
      <c r="H36" s="8">
        <v>1.0029999999999999</v>
      </c>
      <c r="I36" s="7">
        <f>G36*H36</f>
        <v>85.856799999999978</v>
      </c>
      <c r="J36" s="7">
        <f>F36*0.6+I36*0.4</f>
        <v>75.742719999999991</v>
      </c>
      <c r="K36" s="6" t="s">
        <v>436</v>
      </c>
    </row>
    <row r="37" spans="1:11" ht="15" customHeight="1">
      <c r="A37" s="6">
        <v>20</v>
      </c>
      <c r="B37" s="2">
        <v>20161420</v>
      </c>
      <c r="C37" s="4" t="s">
        <v>14</v>
      </c>
      <c r="D37" s="4" t="s">
        <v>4</v>
      </c>
      <c r="E37" s="4" t="s">
        <v>25</v>
      </c>
      <c r="F37" s="7">
        <v>73.75</v>
      </c>
      <c r="G37" s="7">
        <v>78.8</v>
      </c>
      <c r="H37" s="8">
        <v>0.997</v>
      </c>
      <c r="I37" s="7">
        <f t="shared" si="1"/>
        <v>78.563599999999994</v>
      </c>
      <c r="J37" s="7">
        <f t="shared" si="2"/>
        <v>75.675439999999995</v>
      </c>
      <c r="K37" s="6" t="s">
        <v>436</v>
      </c>
    </row>
    <row r="38" spans="1:11" ht="15" customHeight="1">
      <c r="A38" s="6">
        <v>21</v>
      </c>
      <c r="B38" s="2">
        <v>20161606</v>
      </c>
      <c r="C38" s="4" t="s">
        <v>20</v>
      </c>
      <c r="D38" s="4" t="s">
        <v>4</v>
      </c>
      <c r="E38" s="4" t="s">
        <v>25</v>
      </c>
      <c r="F38" s="7">
        <v>72.25</v>
      </c>
      <c r="G38" s="7">
        <v>80.599999999999994</v>
      </c>
      <c r="H38" s="8">
        <v>0.997</v>
      </c>
      <c r="I38" s="7">
        <f t="shared" si="1"/>
        <v>80.358199999999997</v>
      </c>
      <c r="J38" s="7">
        <f t="shared" si="2"/>
        <v>75.493279999999999</v>
      </c>
      <c r="K38" s="6" t="s">
        <v>436</v>
      </c>
    </row>
    <row r="39" spans="1:11" ht="15" customHeight="1">
      <c r="A39" s="6">
        <v>22</v>
      </c>
      <c r="B39" s="2">
        <v>20161608</v>
      </c>
      <c r="C39" s="4" t="s">
        <v>41</v>
      </c>
      <c r="D39" s="4" t="s">
        <v>4</v>
      </c>
      <c r="E39" s="4" t="s">
        <v>25</v>
      </c>
      <c r="F39" s="7">
        <v>69.25</v>
      </c>
      <c r="G39" s="7">
        <v>84.6</v>
      </c>
      <c r="H39" s="8">
        <v>1.0029999999999999</v>
      </c>
      <c r="I39" s="7">
        <f t="shared" si="1"/>
        <v>84.853799999999978</v>
      </c>
      <c r="J39" s="7">
        <f t="shared" si="2"/>
        <v>75.49151999999998</v>
      </c>
      <c r="K39" s="6" t="s">
        <v>436</v>
      </c>
    </row>
    <row r="40" spans="1:11" ht="15" customHeight="1">
      <c r="A40" s="6">
        <v>23</v>
      </c>
      <c r="B40" s="2">
        <v>20161016</v>
      </c>
      <c r="C40" s="3" t="s">
        <v>40</v>
      </c>
      <c r="D40" s="3" t="s">
        <v>11</v>
      </c>
      <c r="E40" s="3" t="s">
        <v>25</v>
      </c>
      <c r="F40" s="7">
        <v>69.25</v>
      </c>
      <c r="G40" s="7">
        <v>84.2</v>
      </c>
      <c r="H40" s="8">
        <v>1.0029999999999999</v>
      </c>
      <c r="I40" s="7">
        <f t="shared" si="1"/>
        <v>84.45259999999999</v>
      </c>
      <c r="J40" s="7">
        <f t="shared" si="2"/>
        <v>75.331040000000002</v>
      </c>
      <c r="K40" s="6" t="s">
        <v>436</v>
      </c>
    </row>
    <row r="41" spans="1:11" ht="15" customHeight="1">
      <c r="A41" s="6">
        <v>24</v>
      </c>
      <c r="B41" s="2">
        <v>20161613</v>
      </c>
      <c r="C41" s="4" t="s">
        <v>36</v>
      </c>
      <c r="D41" s="4" t="s">
        <v>4</v>
      </c>
      <c r="E41" s="4" t="s">
        <v>25</v>
      </c>
      <c r="F41" s="7">
        <v>70</v>
      </c>
      <c r="G41" s="7">
        <v>82.6</v>
      </c>
      <c r="H41" s="8">
        <v>1.0029999999999999</v>
      </c>
      <c r="I41" s="7">
        <f t="shared" si="1"/>
        <v>82.847799999999992</v>
      </c>
      <c r="J41" s="7">
        <f t="shared" si="2"/>
        <v>75.139119999999991</v>
      </c>
      <c r="K41" s="6" t="s">
        <v>436</v>
      </c>
    </row>
    <row r="42" spans="1:11" ht="15" customHeight="1">
      <c r="A42" s="6">
        <v>25</v>
      </c>
      <c r="B42" s="2">
        <v>20161520</v>
      </c>
      <c r="C42" s="4" t="s">
        <v>21</v>
      </c>
      <c r="D42" s="4" t="s">
        <v>4</v>
      </c>
      <c r="E42" s="4" t="s">
        <v>25</v>
      </c>
      <c r="F42" s="7">
        <v>72</v>
      </c>
      <c r="G42" s="7">
        <v>80</v>
      </c>
      <c r="H42" s="8">
        <v>0.997</v>
      </c>
      <c r="I42" s="7">
        <f t="shared" si="1"/>
        <v>79.760000000000005</v>
      </c>
      <c r="J42" s="7">
        <f t="shared" si="2"/>
        <v>75.103999999999999</v>
      </c>
      <c r="K42" s="6" t="s">
        <v>436</v>
      </c>
    </row>
    <row r="43" spans="1:11" ht="15" customHeight="1">
      <c r="A43" s="6">
        <v>26</v>
      </c>
      <c r="B43" s="2">
        <v>20161024</v>
      </c>
      <c r="C43" s="3" t="s">
        <v>22</v>
      </c>
      <c r="D43" s="3" t="s">
        <v>4</v>
      </c>
      <c r="E43" s="3" t="s">
        <v>25</v>
      </c>
      <c r="F43" s="7">
        <v>71.5</v>
      </c>
      <c r="G43" s="7">
        <v>80.400000000000006</v>
      </c>
      <c r="H43" s="8">
        <v>0.997</v>
      </c>
      <c r="I43" s="7">
        <f t="shared" si="1"/>
        <v>80.158799999999999</v>
      </c>
      <c r="J43" s="7">
        <f t="shared" si="2"/>
        <v>74.963520000000003</v>
      </c>
      <c r="K43" s="6" t="s">
        <v>436</v>
      </c>
    </row>
    <row r="44" spans="1:11" ht="15" customHeight="1">
      <c r="A44" s="6">
        <v>27</v>
      </c>
      <c r="B44" s="2">
        <v>20161601</v>
      </c>
      <c r="C44" s="4" t="s">
        <v>34</v>
      </c>
      <c r="D44" s="4" t="s">
        <v>4</v>
      </c>
      <c r="E44" s="4" t="s">
        <v>25</v>
      </c>
      <c r="F44" s="7">
        <v>70.5</v>
      </c>
      <c r="G44" s="7">
        <v>81.400000000000006</v>
      </c>
      <c r="H44" s="8">
        <v>1.0029999999999999</v>
      </c>
      <c r="I44" s="7">
        <f t="shared" si="1"/>
        <v>81.644199999999998</v>
      </c>
      <c r="J44" s="7">
        <f t="shared" si="2"/>
        <v>74.957679999999996</v>
      </c>
      <c r="K44" s="6" t="s">
        <v>436</v>
      </c>
    </row>
    <row r="45" spans="1:11" ht="15" customHeight="1">
      <c r="A45" s="6">
        <v>28</v>
      </c>
      <c r="B45" s="2">
        <v>20161213</v>
      </c>
      <c r="C45" s="3" t="s">
        <v>9</v>
      </c>
      <c r="D45" s="3" t="s">
        <v>4</v>
      </c>
      <c r="E45" s="3" t="s">
        <v>25</v>
      </c>
      <c r="F45" s="7">
        <v>75.25</v>
      </c>
      <c r="G45" s="7">
        <v>74.599999999999994</v>
      </c>
      <c r="H45" s="8">
        <v>0.997</v>
      </c>
      <c r="I45" s="7">
        <f t="shared" si="1"/>
        <v>74.376199999999997</v>
      </c>
      <c r="J45" s="7">
        <f t="shared" si="2"/>
        <v>74.900480000000002</v>
      </c>
      <c r="K45" s="6" t="s">
        <v>436</v>
      </c>
    </row>
    <row r="46" spans="1:11" ht="15" customHeight="1">
      <c r="A46" s="6">
        <v>29</v>
      </c>
      <c r="B46" s="2">
        <v>20161616</v>
      </c>
      <c r="C46" s="4" t="s">
        <v>37</v>
      </c>
      <c r="D46" s="4" t="s">
        <v>11</v>
      </c>
      <c r="E46" s="4" t="s">
        <v>25</v>
      </c>
      <c r="F46" s="7">
        <v>70</v>
      </c>
      <c r="G46" s="7">
        <v>81.8</v>
      </c>
      <c r="H46" s="8">
        <v>1.0029999999999999</v>
      </c>
      <c r="I46" s="7">
        <f t="shared" si="1"/>
        <v>82.045399999999987</v>
      </c>
      <c r="J46" s="7">
        <f t="shared" si="2"/>
        <v>74.818160000000006</v>
      </c>
      <c r="K46" s="6" t="s">
        <v>436</v>
      </c>
    </row>
    <row r="47" spans="1:11" ht="15" customHeight="1">
      <c r="A47" s="6">
        <v>30</v>
      </c>
      <c r="B47" s="2">
        <v>20161505</v>
      </c>
      <c r="C47" s="4" t="s">
        <v>42</v>
      </c>
      <c r="D47" s="4" t="s">
        <v>4</v>
      </c>
      <c r="E47" s="4" t="s">
        <v>25</v>
      </c>
      <c r="F47" s="7">
        <v>69</v>
      </c>
      <c r="G47" s="7">
        <v>83.2</v>
      </c>
      <c r="H47" s="8">
        <v>1.0029999999999999</v>
      </c>
      <c r="I47" s="7">
        <f t="shared" si="1"/>
        <v>83.44959999999999</v>
      </c>
      <c r="J47" s="7">
        <f t="shared" si="2"/>
        <v>74.779839999999993</v>
      </c>
      <c r="K47" s="6" t="s">
        <v>436</v>
      </c>
    </row>
    <row r="48" spans="1:11" ht="15" customHeight="1">
      <c r="A48" s="6">
        <v>31</v>
      </c>
      <c r="B48" s="2">
        <v>20161115</v>
      </c>
      <c r="C48" s="3" t="s">
        <v>26</v>
      </c>
      <c r="D48" s="3" t="s">
        <v>4</v>
      </c>
      <c r="E48" s="3" t="s">
        <v>25</v>
      </c>
      <c r="F48" s="7">
        <v>71.5</v>
      </c>
      <c r="G48" s="7">
        <v>79.400000000000006</v>
      </c>
      <c r="H48" s="8">
        <v>0.997</v>
      </c>
      <c r="I48" s="7">
        <f t="shared" ref="I48:I69" si="3">G48*H48</f>
        <v>79.161799999999999</v>
      </c>
      <c r="J48" s="7">
        <f t="shared" si="2"/>
        <v>74.564719999999994</v>
      </c>
      <c r="K48" s="6" t="s">
        <v>436</v>
      </c>
    </row>
    <row r="49" spans="1:11" ht="15" customHeight="1">
      <c r="A49" s="6">
        <v>32</v>
      </c>
      <c r="B49" s="2">
        <v>20161223</v>
      </c>
      <c r="C49" s="3" t="s">
        <v>39</v>
      </c>
      <c r="D49" s="3" t="s">
        <v>4</v>
      </c>
      <c r="E49" s="3" t="s">
        <v>25</v>
      </c>
      <c r="F49" s="7">
        <v>69.5</v>
      </c>
      <c r="G49" s="7">
        <v>81.8</v>
      </c>
      <c r="H49" s="8">
        <v>1.0029999999999999</v>
      </c>
      <c r="I49" s="7">
        <f t="shared" si="3"/>
        <v>82.045399999999987</v>
      </c>
      <c r="J49" s="7">
        <f t="shared" si="2"/>
        <v>74.518159999999995</v>
      </c>
      <c r="K49" s="6" t="s">
        <v>436</v>
      </c>
    </row>
    <row r="50" spans="1:11" ht="15" customHeight="1">
      <c r="A50" s="6">
        <v>1</v>
      </c>
      <c r="B50" s="2">
        <v>20161912</v>
      </c>
      <c r="C50" s="3" t="s">
        <v>204</v>
      </c>
      <c r="D50" s="3" t="s">
        <v>4</v>
      </c>
      <c r="E50" s="3" t="s">
        <v>205</v>
      </c>
      <c r="F50" s="12">
        <v>80.25</v>
      </c>
      <c r="G50" s="7">
        <v>84.2</v>
      </c>
      <c r="H50" s="12">
        <v>0.98</v>
      </c>
      <c r="I50" s="13">
        <f t="shared" si="3"/>
        <v>82.516000000000005</v>
      </c>
      <c r="J50" s="13">
        <f t="shared" ref="J50:J97" si="4">F50*0.6+I50*0.4</f>
        <v>81.156400000000005</v>
      </c>
      <c r="K50" s="6" t="s">
        <v>436</v>
      </c>
    </row>
    <row r="51" spans="1:11" ht="15" customHeight="1">
      <c r="A51" s="6">
        <v>2</v>
      </c>
      <c r="B51" s="2">
        <v>20162101</v>
      </c>
      <c r="C51" s="4" t="s">
        <v>206</v>
      </c>
      <c r="D51" s="4" t="s">
        <v>4</v>
      </c>
      <c r="E51" s="4" t="s">
        <v>205</v>
      </c>
      <c r="F51" s="12">
        <v>76.75</v>
      </c>
      <c r="G51" s="7">
        <v>83.8</v>
      </c>
      <c r="H51" s="12">
        <v>0.98</v>
      </c>
      <c r="I51" s="13">
        <f t="shared" si="3"/>
        <v>82.123999999999995</v>
      </c>
      <c r="J51" s="13">
        <f t="shared" si="4"/>
        <v>78.899599999999992</v>
      </c>
      <c r="K51" s="6" t="s">
        <v>436</v>
      </c>
    </row>
    <row r="52" spans="1:11" ht="15" customHeight="1">
      <c r="A52" s="6">
        <v>3</v>
      </c>
      <c r="B52" s="2">
        <v>20162107</v>
      </c>
      <c r="C52" s="4" t="s">
        <v>207</v>
      </c>
      <c r="D52" s="4" t="s">
        <v>4</v>
      </c>
      <c r="E52" s="4" t="s">
        <v>205</v>
      </c>
      <c r="F52" s="12">
        <v>74.75</v>
      </c>
      <c r="G52" s="7">
        <v>84</v>
      </c>
      <c r="H52" s="12">
        <v>0.98</v>
      </c>
      <c r="I52" s="13">
        <f t="shared" si="3"/>
        <v>82.32</v>
      </c>
      <c r="J52" s="13">
        <f t="shared" si="4"/>
        <v>77.777999999999992</v>
      </c>
      <c r="K52" s="6" t="s">
        <v>436</v>
      </c>
    </row>
    <row r="53" spans="1:11" ht="15" customHeight="1">
      <c r="A53" s="6">
        <v>4</v>
      </c>
      <c r="B53" s="2">
        <v>20162002</v>
      </c>
      <c r="C53" s="4" t="s">
        <v>209</v>
      </c>
      <c r="D53" s="4" t="s">
        <v>4</v>
      </c>
      <c r="E53" s="4" t="s">
        <v>205</v>
      </c>
      <c r="F53" s="13">
        <v>73</v>
      </c>
      <c r="G53" s="7">
        <v>84.8</v>
      </c>
      <c r="H53" s="12">
        <v>0.98</v>
      </c>
      <c r="I53" s="13">
        <f t="shared" si="3"/>
        <v>83.103999999999999</v>
      </c>
      <c r="J53" s="13">
        <f t="shared" si="4"/>
        <v>77.041599999999988</v>
      </c>
      <c r="K53" s="6" t="s">
        <v>436</v>
      </c>
    </row>
    <row r="54" spans="1:11" ht="15" customHeight="1">
      <c r="A54" s="6">
        <v>5</v>
      </c>
      <c r="B54" s="2">
        <v>20161629</v>
      </c>
      <c r="C54" s="3" t="s">
        <v>211</v>
      </c>
      <c r="D54" s="3" t="s">
        <v>11</v>
      </c>
      <c r="E54" s="3" t="s">
        <v>205</v>
      </c>
      <c r="F54" s="13">
        <v>72.25</v>
      </c>
      <c r="G54" s="7">
        <v>84.8</v>
      </c>
      <c r="H54" s="12">
        <v>0.98</v>
      </c>
      <c r="I54" s="13">
        <f t="shared" si="3"/>
        <v>83.103999999999999</v>
      </c>
      <c r="J54" s="13">
        <f t="shared" si="4"/>
        <v>76.5916</v>
      </c>
      <c r="K54" s="6" t="s">
        <v>436</v>
      </c>
    </row>
    <row r="55" spans="1:11" ht="15" customHeight="1">
      <c r="A55" s="6">
        <v>6</v>
      </c>
      <c r="B55" s="2">
        <v>20162004</v>
      </c>
      <c r="C55" s="4" t="s">
        <v>210</v>
      </c>
      <c r="D55" s="4" t="s">
        <v>4</v>
      </c>
      <c r="E55" s="4" t="s">
        <v>205</v>
      </c>
      <c r="F55" s="13">
        <v>72.75</v>
      </c>
      <c r="G55" s="7">
        <v>83.4</v>
      </c>
      <c r="H55" s="12">
        <v>0.98</v>
      </c>
      <c r="I55" s="13">
        <f t="shared" si="3"/>
        <v>81.731999999999999</v>
      </c>
      <c r="J55" s="13">
        <f t="shared" si="4"/>
        <v>76.342799999999997</v>
      </c>
      <c r="K55" s="6" t="s">
        <v>436</v>
      </c>
    </row>
    <row r="56" spans="1:11" ht="15" customHeight="1">
      <c r="A56" s="6">
        <v>7</v>
      </c>
      <c r="B56" s="2">
        <v>20162022</v>
      </c>
      <c r="C56" s="4" t="s">
        <v>208</v>
      </c>
      <c r="D56" s="4" t="s">
        <v>4</v>
      </c>
      <c r="E56" s="4" t="s">
        <v>205</v>
      </c>
      <c r="F56" s="13">
        <v>73.5</v>
      </c>
      <c r="G56" s="7">
        <v>82.2</v>
      </c>
      <c r="H56" s="12">
        <v>0.98</v>
      </c>
      <c r="I56" s="13">
        <f t="shared" si="3"/>
        <v>80.555999999999997</v>
      </c>
      <c r="J56" s="13">
        <f t="shared" si="4"/>
        <v>76.322400000000002</v>
      </c>
      <c r="K56" s="6" t="s">
        <v>436</v>
      </c>
    </row>
    <row r="57" spans="1:11" ht="15" customHeight="1">
      <c r="A57" s="6">
        <v>8</v>
      </c>
      <c r="B57" s="2">
        <v>20161719</v>
      </c>
      <c r="C57" s="3" t="s">
        <v>216</v>
      </c>
      <c r="D57" s="3" t="s">
        <v>4</v>
      </c>
      <c r="E57" s="3" t="s">
        <v>205</v>
      </c>
      <c r="F57" s="13">
        <v>71.25</v>
      </c>
      <c r="G57" s="7">
        <v>84.2</v>
      </c>
      <c r="H57" s="12">
        <v>0.98</v>
      </c>
      <c r="I57" s="13">
        <f t="shared" si="3"/>
        <v>82.516000000000005</v>
      </c>
      <c r="J57" s="13">
        <f t="shared" si="4"/>
        <v>75.756400000000014</v>
      </c>
      <c r="K57" s="6" t="s">
        <v>436</v>
      </c>
    </row>
    <row r="58" spans="1:11" ht="15" customHeight="1">
      <c r="A58" s="6">
        <v>9</v>
      </c>
      <c r="B58" s="2">
        <v>20162008</v>
      </c>
      <c r="C58" s="4" t="s">
        <v>217</v>
      </c>
      <c r="D58" s="4" t="s">
        <v>4</v>
      </c>
      <c r="E58" s="4" t="s">
        <v>205</v>
      </c>
      <c r="F58" s="13">
        <v>71.25</v>
      </c>
      <c r="G58" s="7">
        <v>84.2</v>
      </c>
      <c r="H58" s="12">
        <v>0.98</v>
      </c>
      <c r="I58" s="13">
        <f t="shared" si="3"/>
        <v>82.516000000000005</v>
      </c>
      <c r="J58" s="13">
        <f t="shared" si="4"/>
        <v>75.756400000000014</v>
      </c>
      <c r="K58" s="6" t="s">
        <v>436</v>
      </c>
    </row>
    <row r="59" spans="1:11" ht="15" customHeight="1">
      <c r="A59" s="6">
        <v>10</v>
      </c>
      <c r="B59" s="2">
        <v>20162113</v>
      </c>
      <c r="C59" s="4" t="s">
        <v>212</v>
      </c>
      <c r="D59" s="4" t="s">
        <v>4</v>
      </c>
      <c r="E59" s="4" t="s">
        <v>205</v>
      </c>
      <c r="F59" s="13">
        <v>72</v>
      </c>
      <c r="G59" s="7">
        <v>82.8</v>
      </c>
      <c r="H59" s="12">
        <v>0.98</v>
      </c>
      <c r="I59" s="13">
        <f t="shared" si="3"/>
        <v>81.143999999999991</v>
      </c>
      <c r="J59" s="13">
        <f t="shared" si="4"/>
        <v>75.657600000000002</v>
      </c>
      <c r="K59" s="6" t="s">
        <v>436</v>
      </c>
    </row>
    <row r="60" spans="1:11" ht="15" customHeight="1">
      <c r="A60" s="6">
        <v>11</v>
      </c>
      <c r="B60" s="2">
        <v>20162121</v>
      </c>
      <c r="C60" s="4" t="s">
        <v>215</v>
      </c>
      <c r="D60" s="4" t="s">
        <v>11</v>
      </c>
      <c r="E60" s="4" t="s">
        <v>205</v>
      </c>
      <c r="F60" s="13">
        <v>71.5</v>
      </c>
      <c r="G60" s="7">
        <v>83.2</v>
      </c>
      <c r="H60" s="12">
        <v>0.98</v>
      </c>
      <c r="I60" s="13">
        <f t="shared" si="3"/>
        <v>81.536000000000001</v>
      </c>
      <c r="J60" s="13">
        <f t="shared" si="4"/>
        <v>75.514399999999995</v>
      </c>
      <c r="K60" s="6" t="s">
        <v>436</v>
      </c>
    </row>
    <row r="61" spans="1:11" ht="15" customHeight="1">
      <c r="A61" s="6">
        <v>12</v>
      </c>
      <c r="B61" s="2">
        <v>20162026</v>
      </c>
      <c r="C61" s="4" t="s">
        <v>224</v>
      </c>
      <c r="D61" s="4" t="s">
        <v>4</v>
      </c>
      <c r="E61" s="4" t="s">
        <v>205</v>
      </c>
      <c r="F61" s="13">
        <v>69.25</v>
      </c>
      <c r="G61" s="7">
        <v>85</v>
      </c>
      <c r="H61" s="12">
        <v>0.98</v>
      </c>
      <c r="I61" s="13">
        <f t="shared" si="3"/>
        <v>83.3</v>
      </c>
      <c r="J61" s="13">
        <f t="shared" si="4"/>
        <v>74.87</v>
      </c>
      <c r="K61" s="6" t="s">
        <v>436</v>
      </c>
    </row>
    <row r="62" spans="1:11" ht="15" customHeight="1">
      <c r="A62" s="6">
        <v>13</v>
      </c>
      <c r="B62" s="2">
        <v>20161914</v>
      </c>
      <c r="C62" s="3" t="s">
        <v>214</v>
      </c>
      <c r="D62" s="3" t="s">
        <v>4</v>
      </c>
      <c r="E62" s="3" t="s">
        <v>205</v>
      </c>
      <c r="F62" s="13">
        <v>71.5</v>
      </c>
      <c r="G62" s="7">
        <v>81.2</v>
      </c>
      <c r="H62" s="12">
        <v>0.98</v>
      </c>
      <c r="I62" s="13">
        <f t="shared" si="3"/>
        <v>79.576000000000008</v>
      </c>
      <c r="J62" s="13">
        <f t="shared" si="4"/>
        <v>74.730400000000003</v>
      </c>
      <c r="K62" s="6" t="s">
        <v>436</v>
      </c>
    </row>
    <row r="63" spans="1:11" ht="15" customHeight="1">
      <c r="A63" s="6">
        <v>14</v>
      </c>
      <c r="B63" s="2">
        <v>20161724</v>
      </c>
      <c r="C63" s="3" t="s">
        <v>231</v>
      </c>
      <c r="D63" s="3" t="s">
        <v>4</v>
      </c>
      <c r="E63" s="3" t="s">
        <v>205</v>
      </c>
      <c r="F63" s="4">
        <v>67.5</v>
      </c>
      <c r="G63" s="4">
        <v>83.8</v>
      </c>
      <c r="H63" s="14">
        <v>1.0209999999999999</v>
      </c>
      <c r="I63" s="7">
        <f t="shared" si="3"/>
        <v>85.559799999999996</v>
      </c>
      <c r="J63" s="13">
        <f t="shared" si="4"/>
        <v>74.723919999999993</v>
      </c>
      <c r="K63" s="6" t="s">
        <v>436</v>
      </c>
    </row>
    <row r="64" spans="1:11" ht="15" customHeight="1">
      <c r="A64" s="6">
        <v>15</v>
      </c>
      <c r="B64" s="2">
        <v>20161820</v>
      </c>
      <c r="C64" s="3" t="s">
        <v>213</v>
      </c>
      <c r="D64" s="3" t="s">
        <v>4</v>
      </c>
      <c r="E64" s="3" t="s">
        <v>205</v>
      </c>
      <c r="F64" s="13">
        <v>71.5</v>
      </c>
      <c r="G64" s="7">
        <v>81</v>
      </c>
      <c r="H64" s="12">
        <v>0.98</v>
      </c>
      <c r="I64" s="13">
        <f t="shared" si="3"/>
        <v>79.38</v>
      </c>
      <c r="J64" s="13">
        <f t="shared" si="4"/>
        <v>74.652000000000001</v>
      </c>
      <c r="K64" s="6" t="s">
        <v>436</v>
      </c>
    </row>
    <row r="65" spans="1:11" ht="15" customHeight="1">
      <c r="A65" s="6">
        <v>16</v>
      </c>
      <c r="B65" s="2">
        <v>20162208</v>
      </c>
      <c r="C65" s="4" t="s">
        <v>221</v>
      </c>
      <c r="D65" s="4" t="s">
        <v>11</v>
      </c>
      <c r="E65" s="4" t="s">
        <v>205</v>
      </c>
      <c r="F65" s="13">
        <v>70.25</v>
      </c>
      <c r="G65" s="7">
        <v>82.8</v>
      </c>
      <c r="H65" s="12">
        <v>0.98</v>
      </c>
      <c r="I65" s="13">
        <f t="shared" si="3"/>
        <v>81.143999999999991</v>
      </c>
      <c r="J65" s="13">
        <f t="shared" si="4"/>
        <v>74.607599999999991</v>
      </c>
      <c r="K65" s="6" t="s">
        <v>436</v>
      </c>
    </row>
    <row r="66" spans="1:11" ht="15" customHeight="1">
      <c r="A66" s="6">
        <v>17</v>
      </c>
      <c r="B66" s="2">
        <v>20161726</v>
      </c>
      <c r="C66" s="3" t="s">
        <v>218</v>
      </c>
      <c r="D66" s="3" t="s">
        <v>4</v>
      </c>
      <c r="E66" s="3" t="s">
        <v>205</v>
      </c>
      <c r="F66" s="13">
        <v>71</v>
      </c>
      <c r="G66" s="7">
        <v>81.599999999999994</v>
      </c>
      <c r="H66" s="12">
        <v>0.98</v>
      </c>
      <c r="I66" s="13">
        <f t="shared" si="3"/>
        <v>79.967999999999989</v>
      </c>
      <c r="J66" s="13">
        <f t="shared" si="4"/>
        <v>74.587199999999996</v>
      </c>
      <c r="K66" s="6" t="s">
        <v>436</v>
      </c>
    </row>
    <row r="67" spans="1:11" ht="15" customHeight="1">
      <c r="A67" s="6">
        <v>18</v>
      </c>
      <c r="B67" s="2">
        <v>20161728</v>
      </c>
      <c r="C67" s="3" t="s">
        <v>219</v>
      </c>
      <c r="D67" s="3" t="s">
        <v>4</v>
      </c>
      <c r="E67" s="3" t="s">
        <v>205</v>
      </c>
      <c r="F67" s="13">
        <v>70.75</v>
      </c>
      <c r="G67" s="12">
        <v>81.2</v>
      </c>
      <c r="H67" s="12">
        <v>0.98</v>
      </c>
      <c r="I67" s="13">
        <f t="shared" si="3"/>
        <v>79.576000000000008</v>
      </c>
      <c r="J67" s="13">
        <f t="shared" si="4"/>
        <v>74.2804</v>
      </c>
      <c r="K67" s="6" t="s">
        <v>436</v>
      </c>
    </row>
    <row r="68" spans="1:11" ht="15" customHeight="1">
      <c r="A68" s="6">
        <v>19</v>
      </c>
      <c r="B68" s="2">
        <v>20161905</v>
      </c>
      <c r="C68" s="3" t="s">
        <v>233</v>
      </c>
      <c r="D68" s="3" t="s">
        <v>4</v>
      </c>
      <c r="E68" s="3" t="s">
        <v>205</v>
      </c>
      <c r="F68" s="4">
        <v>67.25</v>
      </c>
      <c r="G68" s="4">
        <v>83</v>
      </c>
      <c r="H68" s="14">
        <v>1.0209999999999999</v>
      </c>
      <c r="I68" s="7">
        <f t="shared" si="3"/>
        <v>84.742999999999995</v>
      </c>
      <c r="J68" s="13">
        <f t="shared" si="4"/>
        <v>74.247199999999992</v>
      </c>
      <c r="K68" s="6" t="s">
        <v>436</v>
      </c>
    </row>
    <row r="69" spans="1:11" ht="15" customHeight="1">
      <c r="A69" s="6">
        <v>20</v>
      </c>
      <c r="B69" s="2">
        <v>20162015</v>
      </c>
      <c r="C69" s="4" t="s">
        <v>227</v>
      </c>
      <c r="D69" s="4" t="s">
        <v>11</v>
      </c>
      <c r="E69" s="4" t="s">
        <v>205</v>
      </c>
      <c r="F69" s="4">
        <v>68.5</v>
      </c>
      <c r="G69" s="4">
        <v>80.599999999999994</v>
      </c>
      <c r="H69" s="14">
        <v>1.0209999999999999</v>
      </c>
      <c r="I69" s="7">
        <f t="shared" si="3"/>
        <v>82.292599999999993</v>
      </c>
      <c r="J69" s="13">
        <f t="shared" si="4"/>
        <v>74.017040000000009</v>
      </c>
      <c r="K69" s="6" t="s">
        <v>436</v>
      </c>
    </row>
    <row r="70" spans="1:11" ht="15" customHeight="1">
      <c r="A70" s="6">
        <v>21</v>
      </c>
      <c r="B70" s="2">
        <v>20162117</v>
      </c>
      <c r="C70" s="4" t="s">
        <v>435</v>
      </c>
      <c r="D70" s="4" t="s">
        <v>11</v>
      </c>
      <c r="E70" s="4" t="s">
        <v>205</v>
      </c>
      <c r="F70" s="13">
        <v>70.25</v>
      </c>
      <c r="G70" s="7">
        <v>81</v>
      </c>
      <c r="H70" s="12">
        <v>0.98</v>
      </c>
      <c r="I70" s="13">
        <f t="shared" ref="I70:I88" si="5">G70*H70</f>
        <v>79.38</v>
      </c>
      <c r="J70" s="13">
        <f t="shared" si="4"/>
        <v>73.902000000000001</v>
      </c>
      <c r="K70" s="6" t="s">
        <v>436</v>
      </c>
    </row>
    <row r="71" spans="1:11" ht="15" customHeight="1">
      <c r="A71" s="6">
        <v>22</v>
      </c>
      <c r="B71" s="2">
        <v>20162204</v>
      </c>
      <c r="C71" s="4" t="s">
        <v>238</v>
      </c>
      <c r="D71" s="4" t="s">
        <v>4</v>
      </c>
      <c r="E71" s="4" t="s">
        <v>205</v>
      </c>
      <c r="F71" s="4">
        <v>66.75</v>
      </c>
      <c r="G71" s="4">
        <v>82</v>
      </c>
      <c r="H71" s="14">
        <v>1.0209999999999999</v>
      </c>
      <c r="I71" s="7">
        <f t="shared" si="5"/>
        <v>83.721999999999994</v>
      </c>
      <c r="J71" s="13">
        <f t="shared" si="4"/>
        <v>73.538799999999995</v>
      </c>
      <c r="K71" s="6" t="s">
        <v>436</v>
      </c>
    </row>
    <row r="72" spans="1:11" ht="15" customHeight="1">
      <c r="A72" s="6">
        <v>23</v>
      </c>
      <c r="B72" s="2">
        <v>20161906</v>
      </c>
      <c r="C72" s="3" t="s">
        <v>229</v>
      </c>
      <c r="D72" s="3" t="s">
        <v>4</v>
      </c>
      <c r="E72" s="3" t="s">
        <v>205</v>
      </c>
      <c r="F72" s="4">
        <v>68</v>
      </c>
      <c r="G72" s="4">
        <v>80</v>
      </c>
      <c r="H72" s="14">
        <v>1.0209999999999999</v>
      </c>
      <c r="I72" s="7">
        <f t="shared" si="5"/>
        <v>81.679999999999993</v>
      </c>
      <c r="J72" s="13">
        <f t="shared" si="4"/>
        <v>73.471999999999994</v>
      </c>
      <c r="K72" s="6" t="s">
        <v>436</v>
      </c>
    </row>
    <row r="73" spans="1:11" ht="15" customHeight="1">
      <c r="A73" s="6">
        <v>24</v>
      </c>
      <c r="B73" s="2">
        <v>20161801</v>
      </c>
      <c r="C73" s="3" t="s">
        <v>232</v>
      </c>
      <c r="D73" s="3" t="s">
        <v>4</v>
      </c>
      <c r="E73" s="3" t="s">
        <v>205</v>
      </c>
      <c r="F73" s="4">
        <v>67.5</v>
      </c>
      <c r="G73" s="4">
        <v>80.599999999999994</v>
      </c>
      <c r="H73" s="14">
        <v>1.0209999999999999</v>
      </c>
      <c r="I73" s="7">
        <f t="shared" si="5"/>
        <v>82.292599999999993</v>
      </c>
      <c r="J73" s="13">
        <f t="shared" si="4"/>
        <v>73.41704</v>
      </c>
      <c r="K73" s="6" t="s">
        <v>436</v>
      </c>
    </row>
    <row r="74" spans="1:11" ht="15" customHeight="1">
      <c r="A74" s="6">
        <v>25</v>
      </c>
      <c r="B74" s="2">
        <v>20161825</v>
      </c>
      <c r="C74" s="3" t="s">
        <v>223</v>
      </c>
      <c r="D74" s="3" t="s">
        <v>4</v>
      </c>
      <c r="E74" s="3" t="s">
        <v>205</v>
      </c>
      <c r="F74" s="13">
        <v>69.25</v>
      </c>
      <c r="G74" s="7">
        <v>81.2</v>
      </c>
      <c r="H74" s="12">
        <v>0.98</v>
      </c>
      <c r="I74" s="13">
        <f t="shared" si="5"/>
        <v>79.576000000000008</v>
      </c>
      <c r="J74" s="13">
        <f t="shared" si="4"/>
        <v>73.380400000000009</v>
      </c>
      <c r="K74" s="6" t="s">
        <v>436</v>
      </c>
    </row>
    <row r="75" spans="1:11" ht="15" customHeight="1">
      <c r="A75" s="6">
        <v>26</v>
      </c>
      <c r="B75" s="2">
        <v>20161927</v>
      </c>
      <c r="C75" s="3" t="s">
        <v>230</v>
      </c>
      <c r="D75" s="3" t="s">
        <v>4</v>
      </c>
      <c r="E75" s="3" t="s">
        <v>205</v>
      </c>
      <c r="F75" s="4">
        <v>67.75</v>
      </c>
      <c r="G75" s="4">
        <v>79.400000000000006</v>
      </c>
      <c r="H75" s="14">
        <v>1.0209999999999999</v>
      </c>
      <c r="I75" s="7">
        <f t="shared" si="5"/>
        <v>81.067399999999992</v>
      </c>
      <c r="J75" s="13">
        <f t="shared" si="4"/>
        <v>73.07696</v>
      </c>
      <c r="K75" s="6" t="s">
        <v>436</v>
      </c>
    </row>
    <row r="76" spans="1:11" ht="15" customHeight="1">
      <c r="A76" s="6">
        <v>27</v>
      </c>
      <c r="B76" s="2">
        <v>20162005</v>
      </c>
      <c r="C76" s="4" t="s">
        <v>239</v>
      </c>
      <c r="D76" s="4" t="s">
        <v>4</v>
      </c>
      <c r="E76" s="4" t="s">
        <v>205</v>
      </c>
      <c r="F76" s="4">
        <v>66.5</v>
      </c>
      <c r="G76" s="4">
        <v>80.599999999999994</v>
      </c>
      <c r="H76" s="14">
        <v>1.0209999999999999</v>
      </c>
      <c r="I76" s="7">
        <f t="shared" si="5"/>
        <v>82.292599999999993</v>
      </c>
      <c r="J76" s="13">
        <f t="shared" si="4"/>
        <v>72.817039999999992</v>
      </c>
      <c r="K76" s="6" t="s">
        <v>436</v>
      </c>
    </row>
    <row r="77" spans="1:11" ht="15" customHeight="1">
      <c r="A77" s="6">
        <v>28</v>
      </c>
      <c r="B77" s="2">
        <v>20161804</v>
      </c>
      <c r="C77" s="3" t="s">
        <v>228</v>
      </c>
      <c r="D77" s="3" t="s">
        <v>4</v>
      </c>
      <c r="E77" s="3" t="s">
        <v>205</v>
      </c>
      <c r="F77" s="4">
        <v>68.25</v>
      </c>
      <c r="G77" s="4">
        <v>78</v>
      </c>
      <c r="H77" s="14">
        <v>1.0209999999999999</v>
      </c>
      <c r="I77" s="7">
        <f t="shared" si="5"/>
        <v>79.637999999999991</v>
      </c>
      <c r="J77" s="13">
        <f t="shared" si="4"/>
        <v>72.805199999999985</v>
      </c>
      <c r="K77" s="6" t="s">
        <v>436</v>
      </c>
    </row>
    <row r="78" spans="1:11" ht="15" customHeight="1">
      <c r="A78" s="6">
        <v>29</v>
      </c>
      <c r="B78" s="2">
        <v>20161925</v>
      </c>
      <c r="C78" s="3" t="s">
        <v>234</v>
      </c>
      <c r="D78" s="3" t="s">
        <v>11</v>
      </c>
      <c r="E78" s="3" t="s">
        <v>205</v>
      </c>
      <c r="F78" s="4">
        <v>67.25</v>
      </c>
      <c r="G78" s="4">
        <v>79.2</v>
      </c>
      <c r="H78" s="14">
        <v>1.0209999999999999</v>
      </c>
      <c r="I78" s="7">
        <f t="shared" si="5"/>
        <v>80.863199999999992</v>
      </c>
      <c r="J78" s="13">
        <f t="shared" si="4"/>
        <v>72.695279999999997</v>
      </c>
      <c r="K78" s="6" t="s">
        <v>436</v>
      </c>
    </row>
    <row r="79" spans="1:11" ht="15" customHeight="1">
      <c r="A79" s="6">
        <v>30</v>
      </c>
      <c r="B79" s="2">
        <v>20161723</v>
      </c>
      <c r="C79" s="3" t="s">
        <v>225</v>
      </c>
      <c r="D79" s="3" t="s">
        <v>11</v>
      </c>
      <c r="E79" s="3" t="s">
        <v>205</v>
      </c>
      <c r="F79" s="13">
        <v>68.5</v>
      </c>
      <c r="G79" s="7">
        <v>80.400000000000006</v>
      </c>
      <c r="H79" s="12">
        <v>0.98</v>
      </c>
      <c r="I79" s="13">
        <f t="shared" si="5"/>
        <v>78.792000000000002</v>
      </c>
      <c r="J79" s="13">
        <f t="shared" si="4"/>
        <v>72.616800000000012</v>
      </c>
      <c r="K79" s="6" t="s">
        <v>436</v>
      </c>
    </row>
    <row r="80" spans="1:11" ht="15" customHeight="1">
      <c r="A80" s="6">
        <v>31</v>
      </c>
      <c r="B80" s="2">
        <v>20161803</v>
      </c>
      <c r="C80" s="3" t="s">
        <v>220</v>
      </c>
      <c r="D80" s="3" t="s">
        <v>11</v>
      </c>
      <c r="E80" s="3" t="s">
        <v>205</v>
      </c>
      <c r="F80" s="13">
        <v>70.75</v>
      </c>
      <c r="G80" s="7">
        <v>76.2</v>
      </c>
      <c r="H80" s="12">
        <v>0.98</v>
      </c>
      <c r="I80" s="13">
        <f t="shared" si="5"/>
        <v>74.676000000000002</v>
      </c>
      <c r="J80" s="13">
        <f t="shared" si="4"/>
        <v>72.320400000000006</v>
      </c>
      <c r="K80" s="6" t="s">
        <v>436</v>
      </c>
    </row>
    <row r="81" spans="1:11" ht="15" customHeight="1">
      <c r="A81" s="6">
        <v>32</v>
      </c>
      <c r="B81" s="2">
        <v>20161930</v>
      </c>
      <c r="C81" s="3" t="s">
        <v>226</v>
      </c>
      <c r="D81" s="3" t="s">
        <v>11</v>
      </c>
      <c r="E81" s="3" t="s">
        <v>205</v>
      </c>
      <c r="F81" s="13">
        <v>68.5</v>
      </c>
      <c r="G81" s="7">
        <v>79.599999999999994</v>
      </c>
      <c r="H81" s="12">
        <v>0.98</v>
      </c>
      <c r="I81" s="13">
        <f t="shared" si="5"/>
        <v>78.007999999999996</v>
      </c>
      <c r="J81" s="13">
        <f t="shared" si="4"/>
        <v>72.303200000000004</v>
      </c>
      <c r="K81" s="6" t="s">
        <v>436</v>
      </c>
    </row>
    <row r="82" spans="1:11" ht="15" customHeight="1">
      <c r="A82" s="6">
        <v>33</v>
      </c>
      <c r="B82" s="2">
        <v>20161702</v>
      </c>
      <c r="C82" s="3" t="s">
        <v>222</v>
      </c>
      <c r="D82" s="3" t="s">
        <v>4</v>
      </c>
      <c r="E82" s="3" t="s">
        <v>205</v>
      </c>
      <c r="F82" s="13">
        <v>69.5</v>
      </c>
      <c r="G82" s="7">
        <v>78</v>
      </c>
      <c r="H82" s="12">
        <v>0.98</v>
      </c>
      <c r="I82" s="13">
        <f t="shared" si="5"/>
        <v>76.44</v>
      </c>
      <c r="J82" s="13">
        <f t="shared" si="4"/>
        <v>72.275999999999996</v>
      </c>
      <c r="K82" s="6" t="s">
        <v>436</v>
      </c>
    </row>
    <row r="83" spans="1:11" ht="15" customHeight="1">
      <c r="A83" s="6">
        <v>34</v>
      </c>
      <c r="B83" s="2">
        <v>20161926</v>
      </c>
      <c r="C83" s="3" t="s">
        <v>235</v>
      </c>
      <c r="D83" s="3" t="s">
        <v>11</v>
      </c>
      <c r="E83" s="3" t="s">
        <v>205</v>
      </c>
      <c r="F83" s="4">
        <v>67.25</v>
      </c>
      <c r="G83" s="4">
        <v>77.8</v>
      </c>
      <c r="H83" s="14">
        <v>1.0209999999999999</v>
      </c>
      <c r="I83" s="7">
        <f t="shared" si="5"/>
        <v>79.433799999999991</v>
      </c>
      <c r="J83" s="13">
        <f t="shared" si="4"/>
        <v>72.123519999999999</v>
      </c>
      <c r="K83" s="6" t="s">
        <v>436</v>
      </c>
    </row>
    <row r="84" spans="1:11" ht="15" customHeight="1">
      <c r="A84" s="6">
        <v>35</v>
      </c>
      <c r="B84" s="2">
        <v>20161722</v>
      </c>
      <c r="C84" s="3" t="s">
        <v>237</v>
      </c>
      <c r="D84" s="3" t="s">
        <v>4</v>
      </c>
      <c r="E84" s="3" t="s">
        <v>205</v>
      </c>
      <c r="F84" s="4">
        <v>66.75</v>
      </c>
      <c r="G84" s="4">
        <v>78.400000000000006</v>
      </c>
      <c r="H84" s="14">
        <v>1.0209999999999999</v>
      </c>
      <c r="I84" s="7">
        <f t="shared" si="5"/>
        <v>80.046400000000006</v>
      </c>
      <c r="J84" s="13">
        <f t="shared" si="4"/>
        <v>72.068559999999991</v>
      </c>
      <c r="K84" s="6" t="s">
        <v>436</v>
      </c>
    </row>
    <row r="85" spans="1:11" ht="15" customHeight="1">
      <c r="A85" s="6">
        <v>36</v>
      </c>
      <c r="B85" s="2">
        <v>20162202</v>
      </c>
      <c r="C85" s="4" t="s">
        <v>236</v>
      </c>
      <c r="D85" s="4" t="s">
        <v>4</v>
      </c>
      <c r="E85" s="4" t="s">
        <v>205</v>
      </c>
      <c r="F85" s="4">
        <v>67</v>
      </c>
      <c r="G85" s="4">
        <v>78</v>
      </c>
      <c r="H85" s="14">
        <v>1.0209999999999999</v>
      </c>
      <c r="I85" s="7">
        <f t="shared" si="5"/>
        <v>79.637999999999991</v>
      </c>
      <c r="J85" s="13">
        <f t="shared" si="4"/>
        <v>72.055199999999985</v>
      </c>
      <c r="K85" s="6" t="s">
        <v>436</v>
      </c>
    </row>
    <row r="86" spans="1:11" ht="15" customHeight="1">
      <c r="A86" s="6">
        <v>1</v>
      </c>
      <c r="B86" s="2">
        <v>20162306</v>
      </c>
      <c r="C86" s="4" t="s">
        <v>66</v>
      </c>
      <c r="D86" s="4" t="s">
        <v>11</v>
      </c>
      <c r="E86" s="4" t="s">
        <v>67</v>
      </c>
      <c r="F86" s="9">
        <v>73.5</v>
      </c>
      <c r="G86" s="9">
        <v>81</v>
      </c>
      <c r="H86" s="10">
        <v>0.998</v>
      </c>
      <c r="I86" s="9">
        <f t="shared" si="5"/>
        <v>80.837999999999994</v>
      </c>
      <c r="J86" s="7">
        <f t="shared" si="4"/>
        <v>76.435200000000009</v>
      </c>
      <c r="K86" s="6" t="s">
        <v>436</v>
      </c>
    </row>
    <row r="87" spans="1:11" ht="15" customHeight="1">
      <c r="A87" s="6">
        <v>2</v>
      </c>
      <c r="B87" s="2">
        <v>20162302</v>
      </c>
      <c r="C87" s="4" t="s">
        <v>71</v>
      </c>
      <c r="D87" s="4" t="s">
        <v>4</v>
      </c>
      <c r="E87" s="4" t="s">
        <v>67</v>
      </c>
      <c r="F87" s="9">
        <v>69.75</v>
      </c>
      <c r="G87" s="9">
        <v>82.8</v>
      </c>
      <c r="H87" s="10">
        <v>0.998</v>
      </c>
      <c r="I87" s="9">
        <f t="shared" si="5"/>
        <v>82.634399999999999</v>
      </c>
      <c r="J87" s="7">
        <f t="shared" si="4"/>
        <v>74.903760000000005</v>
      </c>
      <c r="K87" s="6" t="s">
        <v>436</v>
      </c>
    </row>
    <row r="88" spans="1:11" ht="15" customHeight="1">
      <c r="A88" s="6">
        <v>3</v>
      </c>
      <c r="B88" s="2">
        <v>20162219</v>
      </c>
      <c r="C88" s="4" t="s">
        <v>69</v>
      </c>
      <c r="D88" s="4" t="s">
        <v>4</v>
      </c>
      <c r="E88" s="4" t="s">
        <v>67</v>
      </c>
      <c r="F88" s="9">
        <v>71</v>
      </c>
      <c r="G88" s="9">
        <v>80.2</v>
      </c>
      <c r="H88" s="10">
        <v>0.998</v>
      </c>
      <c r="I88" s="9">
        <f t="shared" si="5"/>
        <v>80.039600000000007</v>
      </c>
      <c r="J88" s="7">
        <f t="shared" si="4"/>
        <v>74.615840000000006</v>
      </c>
      <c r="K88" s="6" t="s">
        <v>436</v>
      </c>
    </row>
    <row r="89" spans="1:11" ht="15" customHeight="1">
      <c r="A89" s="6">
        <v>4</v>
      </c>
      <c r="B89" s="2">
        <v>20162222</v>
      </c>
      <c r="C89" s="4" t="s">
        <v>72</v>
      </c>
      <c r="D89" s="4" t="s">
        <v>4</v>
      </c>
      <c r="E89" s="4" t="s">
        <v>67</v>
      </c>
      <c r="F89" s="9">
        <v>69.5</v>
      </c>
      <c r="G89" s="9">
        <v>81.8</v>
      </c>
      <c r="H89" s="10">
        <v>0.998</v>
      </c>
      <c r="I89" s="9">
        <f t="shared" ref="I89:I114" si="6">G89*H89</f>
        <v>81.636399999999995</v>
      </c>
      <c r="J89" s="7">
        <f t="shared" si="4"/>
        <v>74.354559999999992</v>
      </c>
      <c r="K89" s="6" t="s">
        <v>436</v>
      </c>
    </row>
    <row r="90" spans="1:11" ht="15" customHeight="1">
      <c r="A90" s="6">
        <v>5</v>
      </c>
      <c r="B90" s="2">
        <v>20162214</v>
      </c>
      <c r="C90" s="4" t="s">
        <v>73</v>
      </c>
      <c r="D90" s="4" t="s">
        <v>4</v>
      </c>
      <c r="E90" s="4" t="s">
        <v>67</v>
      </c>
      <c r="F90" s="9">
        <v>67.75</v>
      </c>
      <c r="G90" s="9">
        <v>83.2</v>
      </c>
      <c r="H90" s="10">
        <v>0.998</v>
      </c>
      <c r="I90" s="9">
        <f t="shared" si="6"/>
        <v>83.033600000000007</v>
      </c>
      <c r="J90" s="7">
        <f t="shared" si="4"/>
        <v>73.863439999999997</v>
      </c>
      <c r="K90" s="6" t="s">
        <v>436</v>
      </c>
    </row>
    <row r="91" spans="1:11" ht="15" customHeight="1">
      <c r="A91" s="6">
        <v>6</v>
      </c>
      <c r="B91" s="2">
        <v>20162307</v>
      </c>
      <c r="C91" s="4" t="s">
        <v>70</v>
      </c>
      <c r="D91" s="4" t="s">
        <v>4</v>
      </c>
      <c r="E91" s="4" t="s">
        <v>67</v>
      </c>
      <c r="F91" s="9">
        <v>71</v>
      </c>
      <c r="G91" s="9">
        <v>78.2</v>
      </c>
      <c r="H91" s="10">
        <v>0.998</v>
      </c>
      <c r="I91" s="9">
        <f t="shared" si="6"/>
        <v>78.043599999999998</v>
      </c>
      <c r="J91" s="7">
        <f t="shared" si="4"/>
        <v>73.817440000000005</v>
      </c>
      <c r="K91" s="6" t="s">
        <v>436</v>
      </c>
    </row>
    <row r="92" spans="1:11" ht="15" customHeight="1">
      <c r="A92" s="6">
        <v>7</v>
      </c>
      <c r="B92" s="2">
        <v>20162230</v>
      </c>
      <c r="C92" s="4" t="s">
        <v>76</v>
      </c>
      <c r="D92" s="4" t="s">
        <v>4</v>
      </c>
      <c r="E92" s="4" t="s">
        <v>67</v>
      </c>
      <c r="F92" s="9">
        <v>66.75</v>
      </c>
      <c r="G92" s="9">
        <v>83.4</v>
      </c>
      <c r="H92" s="10">
        <v>0.998</v>
      </c>
      <c r="I92" s="9">
        <f t="shared" si="6"/>
        <v>83.233200000000011</v>
      </c>
      <c r="J92" s="7">
        <f t="shared" si="4"/>
        <v>73.343279999999993</v>
      </c>
      <c r="K92" s="6" t="s">
        <v>436</v>
      </c>
    </row>
    <row r="93" spans="1:11" ht="15" customHeight="1">
      <c r="A93" s="6">
        <v>8</v>
      </c>
      <c r="B93" s="2">
        <v>20162303</v>
      </c>
      <c r="C93" s="4" t="s">
        <v>75</v>
      </c>
      <c r="D93" s="4" t="s">
        <v>11</v>
      </c>
      <c r="E93" s="4" t="s">
        <v>67</v>
      </c>
      <c r="F93" s="9">
        <v>67.25</v>
      </c>
      <c r="G93" s="9">
        <v>80</v>
      </c>
      <c r="H93" s="10">
        <v>0.998</v>
      </c>
      <c r="I93" s="9">
        <f t="shared" si="6"/>
        <v>79.84</v>
      </c>
      <c r="J93" s="7">
        <f t="shared" si="4"/>
        <v>72.286000000000001</v>
      </c>
      <c r="K93" s="6" t="s">
        <v>436</v>
      </c>
    </row>
    <row r="94" spans="1:11" ht="15" customHeight="1">
      <c r="A94" s="6">
        <v>9</v>
      </c>
      <c r="B94" s="2">
        <v>20162301</v>
      </c>
      <c r="C94" s="4" t="s">
        <v>74</v>
      </c>
      <c r="D94" s="4" t="s">
        <v>4</v>
      </c>
      <c r="E94" s="4" t="s">
        <v>67</v>
      </c>
      <c r="F94" s="9">
        <v>67.75</v>
      </c>
      <c r="G94" s="9">
        <v>79</v>
      </c>
      <c r="H94" s="10">
        <v>0.998</v>
      </c>
      <c r="I94" s="9">
        <f t="shared" si="6"/>
        <v>78.841999999999999</v>
      </c>
      <c r="J94" s="7">
        <f t="shared" si="4"/>
        <v>72.186800000000005</v>
      </c>
      <c r="K94" s="6" t="s">
        <v>436</v>
      </c>
    </row>
    <row r="95" spans="1:11" ht="15" customHeight="1">
      <c r="A95" s="6">
        <v>10</v>
      </c>
      <c r="B95" s="2">
        <v>20162218</v>
      </c>
      <c r="C95" s="4" t="s">
        <v>78</v>
      </c>
      <c r="D95" s="4" t="s">
        <v>11</v>
      </c>
      <c r="E95" s="4" t="s">
        <v>67</v>
      </c>
      <c r="F95" s="9">
        <v>64.75</v>
      </c>
      <c r="G95" s="9">
        <v>83</v>
      </c>
      <c r="H95" s="10">
        <v>0.998</v>
      </c>
      <c r="I95" s="9">
        <f t="shared" si="6"/>
        <v>82.834000000000003</v>
      </c>
      <c r="J95" s="7">
        <f t="shared" si="4"/>
        <v>71.983599999999996</v>
      </c>
      <c r="K95" s="6" t="s">
        <v>436</v>
      </c>
    </row>
    <row r="96" spans="1:11" ht="15" customHeight="1">
      <c r="A96" s="6">
        <v>11</v>
      </c>
      <c r="B96" s="2">
        <v>20162213</v>
      </c>
      <c r="C96" s="4" t="s">
        <v>79</v>
      </c>
      <c r="D96" s="4" t="s">
        <v>4</v>
      </c>
      <c r="E96" s="4" t="s">
        <v>67</v>
      </c>
      <c r="F96" s="9">
        <v>64.5</v>
      </c>
      <c r="G96" s="9">
        <v>83</v>
      </c>
      <c r="H96" s="10">
        <v>0.998</v>
      </c>
      <c r="I96" s="9">
        <f t="shared" si="6"/>
        <v>82.834000000000003</v>
      </c>
      <c r="J96" s="7">
        <f t="shared" si="4"/>
        <v>71.83359999999999</v>
      </c>
      <c r="K96" s="6" t="s">
        <v>436</v>
      </c>
    </row>
    <row r="97" spans="1:11" ht="15" customHeight="1">
      <c r="A97" s="6">
        <v>12</v>
      </c>
      <c r="B97" s="2">
        <v>20162215</v>
      </c>
      <c r="C97" s="4" t="s">
        <v>77</v>
      </c>
      <c r="D97" s="4" t="s">
        <v>4</v>
      </c>
      <c r="E97" s="4" t="s">
        <v>67</v>
      </c>
      <c r="F97" s="9">
        <v>65</v>
      </c>
      <c r="G97" s="9">
        <v>81.599999999999994</v>
      </c>
      <c r="H97" s="10">
        <v>0.998</v>
      </c>
      <c r="I97" s="9">
        <f t="shared" si="6"/>
        <v>81.436799999999991</v>
      </c>
      <c r="J97" s="7">
        <f t="shared" si="4"/>
        <v>71.574719999999999</v>
      </c>
      <c r="K97" s="6" t="s">
        <v>436</v>
      </c>
    </row>
    <row r="98" spans="1:11" ht="15" customHeight="1">
      <c r="A98" s="6">
        <v>13</v>
      </c>
      <c r="B98" s="2">
        <v>20162229</v>
      </c>
      <c r="C98" s="4" t="s">
        <v>68</v>
      </c>
      <c r="D98" s="4" t="s">
        <v>11</v>
      </c>
      <c r="E98" s="4" t="s">
        <v>67</v>
      </c>
      <c r="F98" s="9">
        <v>71.25</v>
      </c>
      <c r="G98" s="9">
        <v>70.400000000000006</v>
      </c>
      <c r="H98" s="10">
        <v>0.998</v>
      </c>
      <c r="I98" s="9">
        <f t="shared" si="6"/>
        <v>70.259200000000007</v>
      </c>
      <c r="J98" s="7">
        <f t="shared" ref="J98:J144" si="7">F98*0.6+I98*0.4</f>
        <v>70.853679999999997</v>
      </c>
      <c r="K98" s="6" t="s">
        <v>436</v>
      </c>
    </row>
    <row r="99" spans="1:11" ht="15" customHeight="1">
      <c r="A99" s="6">
        <v>14</v>
      </c>
      <c r="B99" s="2">
        <v>20162216</v>
      </c>
      <c r="C99" s="4" t="s">
        <v>83</v>
      </c>
      <c r="D99" s="4" t="s">
        <v>4</v>
      </c>
      <c r="E99" s="4" t="s">
        <v>67</v>
      </c>
      <c r="F99" s="9">
        <v>61.75</v>
      </c>
      <c r="G99" s="9">
        <v>84.4</v>
      </c>
      <c r="H99" s="10">
        <v>0.998</v>
      </c>
      <c r="I99" s="9">
        <f t="shared" si="6"/>
        <v>84.231200000000001</v>
      </c>
      <c r="J99" s="7">
        <f t="shared" si="7"/>
        <v>70.74248</v>
      </c>
      <c r="K99" s="6" t="s">
        <v>436</v>
      </c>
    </row>
    <row r="100" spans="1:11" ht="15" customHeight="1">
      <c r="A100" s="6">
        <v>15</v>
      </c>
      <c r="B100" s="2">
        <v>20162221</v>
      </c>
      <c r="C100" s="4" t="s">
        <v>80</v>
      </c>
      <c r="D100" s="4" t="s">
        <v>4</v>
      </c>
      <c r="E100" s="4" t="s">
        <v>67</v>
      </c>
      <c r="F100" s="9">
        <v>64.5</v>
      </c>
      <c r="G100" s="9">
        <v>78</v>
      </c>
      <c r="H100" s="10">
        <v>0.998</v>
      </c>
      <c r="I100" s="9">
        <f t="shared" si="6"/>
        <v>77.843999999999994</v>
      </c>
      <c r="J100" s="7">
        <f t="shared" si="7"/>
        <v>69.837599999999995</v>
      </c>
      <c r="K100" s="6" t="s">
        <v>436</v>
      </c>
    </row>
    <row r="101" spans="1:11" ht="15" customHeight="1">
      <c r="A101" s="6">
        <v>16</v>
      </c>
      <c r="B101" s="2">
        <v>20162308</v>
      </c>
      <c r="C101" s="4" t="s">
        <v>84</v>
      </c>
      <c r="D101" s="4" t="s">
        <v>11</v>
      </c>
      <c r="E101" s="4" t="s">
        <v>67</v>
      </c>
      <c r="F101" s="9">
        <v>60</v>
      </c>
      <c r="G101" s="9">
        <v>83.8</v>
      </c>
      <c r="H101" s="10">
        <v>1.002</v>
      </c>
      <c r="I101" s="9">
        <f t="shared" si="6"/>
        <v>83.96759999999999</v>
      </c>
      <c r="J101" s="7">
        <f t="shared" si="7"/>
        <v>69.587040000000002</v>
      </c>
      <c r="K101" s="6" t="s">
        <v>436</v>
      </c>
    </row>
    <row r="102" spans="1:11" ht="15" customHeight="1">
      <c r="A102" s="6">
        <v>17</v>
      </c>
      <c r="B102" s="2">
        <v>20162228</v>
      </c>
      <c r="C102" s="4" t="s">
        <v>81</v>
      </c>
      <c r="D102" s="4" t="s">
        <v>11</v>
      </c>
      <c r="E102" s="4" t="s">
        <v>67</v>
      </c>
      <c r="F102" s="9">
        <v>64.25</v>
      </c>
      <c r="G102" s="9">
        <v>77.2</v>
      </c>
      <c r="H102" s="10">
        <v>0.998</v>
      </c>
      <c r="I102" s="9">
        <f t="shared" si="6"/>
        <v>77.045600000000007</v>
      </c>
      <c r="J102" s="7">
        <f t="shared" si="7"/>
        <v>69.36824</v>
      </c>
      <c r="K102" s="6" t="s">
        <v>436</v>
      </c>
    </row>
    <row r="103" spans="1:11" ht="15" customHeight="1">
      <c r="A103" s="6">
        <v>18</v>
      </c>
      <c r="B103" s="2">
        <v>20162212</v>
      </c>
      <c r="C103" s="4" t="s">
        <v>82</v>
      </c>
      <c r="D103" s="4" t="s">
        <v>4</v>
      </c>
      <c r="E103" s="4" t="s">
        <v>67</v>
      </c>
      <c r="F103" s="9">
        <v>62.75</v>
      </c>
      <c r="G103" s="9">
        <v>77</v>
      </c>
      <c r="H103" s="10">
        <v>0.998</v>
      </c>
      <c r="I103" s="9">
        <f t="shared" si="6"/>
        <v>76.846000000000004</v>
      </c>
      <c r="J103" s="7">
        <f t="shared" si="7"/>
        <v>68.388400000000004</v>
      </c>
      <c r="K103" s="6" t="s">
        <v>436</v>
      </c>
    </row>
    <row r="104" spans="1:11" ht="15" customHeight="1">
      <c r="A104" s="6">
        <v>1</v>
      </c>
      <c r="B104" s="2">
        <v>20162314</v>
      </c>
      <c r="C104" s="4" t="s">
        <v>6</v>
      </c>
      <c r="D104" s="4" t="s">
        <v>4</v>
      </c>
      <c r="E104" s="4" t="s">
        <v>241</v>
      </c>
      <c r="F104" s="4">
        <v>70.25</v>
      </c>
      <c r="G104" s="4">
        <v>86.8</v>
      </c>
      <c r="H104" s="14">
        <v>1.0129999999999999</v>
      </c>
      <c r="I104" s="7">
        <f t="shared" si="6"/>
        <v>87.928399999999982</v>
      </c>
      <c r="J104" s="13">
        <f t="shared" si="7"/>
        <v>77.321359999999999</v>
      </c>
      <c r="K104" s="6" t="s">
        <v>436</v>
      </c>
    </row>
    <row r="105" spans="1:11" ht="15" customHeight="1">
      <c r="A105" s="6">
        <v>2</v>
      </c>
      <c r="B105" s="2">
        <v>20162403</v>
      </c>
      <c r="C105" s="4" t="s">
        <v>240</v>
      </c>
      <c r="D105" s="4" t="s">
        <v>4</v>
      </c>
      <c r="E105" s="4" t="s">
        <v>241</v>
      </c>
      <c r="F105" s="4">
        <v>74.25</v>
      </c>
      <c r="G105" s="4">
        <v>77.599999999999994</v>
      </c>
      <c r="H105" s="14">
        <v>1.0129999999999999</v>
      </c>
      <c r="I105" s="7">
        <f t="shared" si="6"/>
        <v>78.608799999999988</v>
      </c>
      <c r="J105" s="13">
        <f t="shared" si="7"/>
        <v>75.99351999999999</v>
      </c>
      <c r="K105" s="6" t="s">
        <v>436</v>
      </c>
    </row>
    <row r="106" spans="1:11" ht="15" customHeight="1">
      <c r="A106" s="6">
        <v>3</v>
      </c>
      <c r="B106" s="2">
        <v>20162425</v>
      </c>
      <c r="C106" s="4" t="s">
        <v>245</v>
      </c>
      <c r="D106" s="4" t="s">
        <v>4</v>
      </c>
      <c r="E106" s="4" t="s">
        <v>241</v>
      </c>
      <c r="F106" s="4">
        <v>73</v>
      </c>
      <c r="G106" s="4">
        <v>77</v>
      </c>
      <c r="H106" s="14">
        <v>1.0129999999999999</v>
      </c>
      <c r="I106" s="7">
        <f t="shared" si="6"/>
        <v>78.000999999999991</v>
      </c>
      <c r="J106" s="13">
        <f t="shared" si="7"/>
        <v>75.000399999999999</v>
      </c>
      <c r="K106" s="6" t="s">
        <v>436</v>
      </c>
    </row>
    <row r="107" spans="1:11" ht="15" customHeight="1">
      <c r="A107" s="6">
        <v>4</v>
      </c>
      <c r="B107" s="2">
        <v>20162318</v>
      </c>
      <c r="C107" s="4" t="s">
        <v>244</v>
      </c>
      <c r="D107" s="4" t="s">
        <v>4</v>
      </c>
      <c r="E107" s="4" t="s">
        <v>241</v>
      </c>
      <c r="F107" s="4">
        <v>73</v>
      </c>
      <c r="G107" s="4">
        <v>76.599999999999994</v>
      </c>
      <c r="H107" s="14">
        <v>1.0129999999999999</v>
      </c>
      <c r="I107" s="7">
        <f t="shared" si="6"/>
        <v>77.595799999999983</v>
      </c>
      <c r="J107" s="13">
        <f t="shared" si="7"/>
        <v>74.838319999999996</v>
      </c>
      <c r="K107" s="6" t="s">
        <v>436</v>
      </c>
    </row>
    <row r="108" spans="1:11" ht="15" customHeight="1">
      <c r="A108" s="6">
        <v>5</v>
      </c>
      <c r="B108" s="2">
        <v>20162413</v>
      </c>
      <c r="C108" s="4" t="s">
        <v>246</v>
      </c>
      <c r="D108" s="4" t="s">
        <v>4</v>
      </c>
      <c r="E108" s="4" t="s">
        <v>241</v>
      </c>
      <c r="F108" s="4">
        <v>71</v>
      </c>
      <c r="G108" s="4">
        <v>79.2</v>
      </c>
      <c r="H108" s="14">
        <v>1.0129999999999999</v>
      </c>
      <c r="I108" s="7">
        <f t="shared" si="6"/>
        <v>80.229599999999991</v>
      </c>
      <c r="J108" s="13">
        <f t="shared" si="7"/>
        <v>74.691839999999999</v>
      </c>
      <c r="K108" s="6" t="s">
        <v>436</v>
      </c>
    </row>
    <row r="109" spans="1:11" ht="15" customHeight="1">
      <c r="A109" s="6">
        <v>6</v>
      </c>
      <c r="B109" s="2">
        <v>20162330</v>
      </c>
      <c r="C109" s="4" t="s">
        <v>249</v>
      </c>
      <c r="D109" s="4" t="s">
        <v>4</v>
      </c>
      <c r="E109" s="4" t="s">
        <v>241</v>
      </c>
      <c r="F109" s="4">
        <v>68.5</v>
      </c>
      <c r="G109" s="4">
        <v>82.8</v>
      </c>
      <c r="H109" s="14">
        <v>1.0129999999999999</v>
      </c>
      <c r="I109" s="7">
        <f t="shared" si="6"/>
        <v>83.87639999999999</v>
      </c>
      <c r="J109" s="13">
        <f t="shared" si="7"/>
        <v>74.650559999999999</v>
      </c>
      <c r="K109" s="6" t="s">
        <v>436</v>
      </c>
    </row>
    <row r="110" spans="1:11" ht="15" customHeight="1">
      <c r="A110" s="6">
        <v>7</v>
      </c>
      <c r="B110" s="2">
        <v>20162319</v>
      </c>
      <c r="C110" s="4" t="s">
        <v>242</v>
      </c>
      <c r="D110" s="4" t="s">
        <v>4</v>
      </c>
      <c r="E110" s="4" t="s">
        <v>241</v>
      </c>
      <c r="F110" s="4">
        <v>73.75</v>
      </c>
      <c r="G110" s="4">
        <v>74.599999999999994</v>
      </c>
      <c r="H110" s="14">
        <v>1.0129999999999999</v>
      </c>
      <c r="I110" s="7">
        <f t="shared" si="6"/>
        <v>75.569799999999987</v>
      </c>
      <c r="J110" s="13">
        <f t="shared" si="7"/>
        <v>74.477919999999997</v>
      </c>
      <c r="K110" s="6" t="s">
        <v>436</v>
      </c>
    </row>
    <row r="111" spans="1:11" ht="15" customHeight="1">
      <c r="A111" s="6">
        <v>8</v>
      </c>
      <c r="B111" s="2">
        <v>20162323</v>
      </c>
      <c r="C111" s="4" t="s">
        <v>243</v>
      </c>
      <c r="D111" s="4" t="s">
        <v>4</v>
      </c>
      <c r="E111" s="4" t="s">
        <v>241</v>
      </c>
      <c r="F111" s="4">
        <v>73.5</v>
      </c>
      <c r="G111" s="4">
        <v>71.2</v>
      </c>
      <c r="H111" s="14">
        <v>1.0129999999999999</v>
      </c>
      <c r="I111" s="7">
        <f t="shared" si="6"/>
        <v>72.125599999999991</v>
      </c>
      <c r="J111" s="13">
        <f t="shared" si="7"/>
        <v>72.950240000000008</v>
      </c>
      <c r="K111" s="6" t="s">
        <v>436</v>
      </c>
    </row>
    <row r="112" spans="1:11" ht="15" customHeight="1">
      <c r="A112" s="6">
        <v>9</v>
      </c>
      <c r="B112" s="2">
        <v>20162313</v>
      </c>
      <c r="C112" s="4" t="s">
        <v>247</v>
      </c>
      <c r="D112" s="4" t="s">
        <v>4</v>
      </c>
      <c r="E112" s="4" t="s">
        <v>241</v>
      </c>
      <c r="F112" s="4">
        <v>70.75</v>
      </c>
      <c r="G112" s="4">
        <v>75.2</v>
      </c>
      <c r="H112" s="14">
        <v>1.0129999999999999</v>
      </c>
      <c r="I112" s="7">
        <f t="shared" si="6"/>
        <v>76.177599999999998</v>
      </c>
      <c r="J112" s="13">
        <f t="shared" si="7"/>
        <v>72.921040000000005</v>
      </c>
      <c r="K112" s="6" t="s">
        <v>436</v>
      </c>
    </row>
    <row r="113" spans="1:11" ht="15" customHeight="1">
      <c r="A113" s="6">
        <v>10</v>
      </c>
      <c r="B113" s="2">
        <v>20162315</v>
      </c>
      <c r="C113" s="4" t="s">
        <v>248</v>
      </c>
      <c r="D113" s="4" t="s">
        <v>11</v>
      </c>
      <c r="E113" s="4" t="s">
        <v>241</v>
      </c>
      <c r="F113" s="4">
        <v>70.5</v>
      </c>
      <c r="G113" s="4">
        <v>75.2</v>
      </c>
      <c r="H113" s="14">
        <v>1.0129999999999999</v>
      </c>
      <c r="I113" s="7">
        <f t="shared" si="6"/>
        <v>76.177599999999998</v>
      </c>
      <c r="J113" s="13">
        <f t="shared" si="7"/>
        <v>72.771039999999999</v>
      </c>
      <c r="K113" s="6" t="s">
        <v>436</v>
      </c>
    </row>
    <row r="114" spans="1:11" ht="15" customHeight="1">
      <c r="A114" s="6">
        <v>11</v>
      </c>
      <c r="B114" s="2">
        <v>20162422</v>
      </c>
      <c r="C114" s="4" t="s">
        <v>259</v>
      </c>
      <c r="D114" s="4" t="s">
        <v>4</v>
      </c>
      <c r="E114" s="4" t="s">
        <v>241</v>
      </c>
      <c r="F114" s="4">
        <v>63.75</v>
      </c>
      <c r="G114" s="4">
        <v>79</v>
      </c>
      <c r="H114" s="14">
        <v>1.0129999999999999</v>
      </c>
      <c r="I114" s="7">
        <f t="shared" si="6"/>
        <v>80.026999999999987</v>
      </c>
      <c r="J114" s="13">
        <f t="shared" si="7"/>
        <v>70.260799999999989</v>
      </c>
      <c r="K114" s="6" t="s">
        <v>436</v>
      </c>
    </row>
    <row r="115" spans="1:11" ht="15" customHeight="1">
      <c r="A115" s="6">
        <v>12</v>
      </c>
      <c r="B115" s="2">
        <v>20162415</v>
      </c>
      <c r="C115" s="4" t="s">
        <v>257</v>
      </c>
      <c r="D115" s="4" t="s">
        <v>11</v>
      </c>
      <c r="E115" s="4" t="s">
        <v>241</v>
      </c>
      <c r="F115" s="4">
        <v>64</v>
      </c>
      <c r="G115" s="4">
        <v>78.599999999999994</v>
      </c>
      <c r="H115" s="14">
        <v>1.0129999999999999</v>
      </c>
      <c r="I115" s="7">
        <f t="shared" ref="I115:I131" si="8">G115*H115</f>
        <v>79.621799999999993</v>
      </c>
      <c r="J115" s="13">
        <f t="shared" si="7"/>
        <v>70.248719999999992</v>
      </c>
      <c r="K115" s="6" t="s">
        <v>436</v>
      </c>
    </row>
    <row r="116" spans="1:11" ht="15" customHeight="1">
      <c r="A116" s="6">
        <v>13</v>
      </c>
      <c r="B116" s="2">
        <v>20162407</v>
      </c>
      <c r="C116" s="4" t="s">
        <v>252</v>
      </c>
      <c r="D116" s="4" t="s">
        <v>11</v>
      </c>
      <c r="E116" s="4" t="s">
        <v>241</v>
      </c>
      <c r="F116" s="4">
        <v>66.25</v>
      </c>
      <c r="G116" s="4">
        <v>73.599999999999994</v>
      </c>
      <c r="H116" s="14">
        <v>1.0129999999999999</v>
      </c>
      <c r="I116" s="7">
        <f t="shared" si="8"/>
        <v>74.556799999999981</v>
      </c>
      <c r="J116" s="13">
        <f t="shared" si="7"/>
        <v>69.57271999999999</v>
      </c>
      <c r="K116" s="6" t="s">
        <v>436</v>
      </c>
    </row>
    <row r="117" spans="1:11" ht="15" customHeight="1">
      <c r="A117" s="6">
        <v>14</v>
      </c>
      <c r="B117" s="2">
        <v>20162326</v>
      </c>
      <c r="C117" s="4" t="s">
        <v>251</v>
      </c>
      <c r="D117" s="4" t="s">
        <v>11</v>
      </c>
      <c r="E117" s="4" t="s">
        <v>241</v>
      </c>
      <c r="F117" s="4">
        <v>66.5</v>
      </c>
      <c r="G117" s="4">
        <v>73.2</v>
      </c>
      <c r="H117" s="14">
        <v>1.0129999999999999</v>
      </c>
      <c r="I117" s="7">
        <f t="shared" si="8"/>
        <v>74.151600000000002</v>
      </c>
      <c r="J117" s="13">
        <f t="shared" si="7"/>
        <v>69.560640000000006</v>
      </c>
      <c r="K117" s="6" t="s">
        <v>436</v>
      </c>
    </row>
    <row r="118" spans="1:11" ht="15" customHeight="1">
      <c r="A118" s="6">
        <v>15</v>
      </c>
      <c r="B118" s="2">
        <v>20162327</v>
      </c>
      <c r="C118" s="4" t="s">
        <v>258</v>
      </c>
      <c r="D118" s="4" t="s">
        <v>4</v>
      </c>
      <c r="E118" s="4" t="s">
        <v>241</v>
      </c>
      <c r="F118" s="4">
        <v>63.75</v>
      </c>
      <c r="G118" s="4">
        <v>77</v>
      </c>
      <c r="H118" s="14">
        <v>1.0129999999999999</v>
      </c>
      <c r="I118" s="7">
        <f t="shared" si="8"/>
        <v>78.000999999999991</v>
      </c>
      <c r="J118" s="13">
        <f t="shared" si="7"/>
        <v>69.450400000000002</v>
      </c>
      <c r="K118" s="6" t="s">
        <v>436</v>
      </c>
    </row>
    <row r="119" spans="1:11" ht="15" customHeight="1">
      <c r="A119" s="6">
        <v>16</v>
      </c>
      <c r="B119" s="2">
        <v>20162414</v>
      </c>
      <c r="C119" s="4" t="s">
        <v>250</v>
      </c>
      <c r="D119" s="4" t="s">
        <v>4</v>
      </c>
      <c r="E119" s="4" t="s">
        <v>241</v>
      </c>
      <c r="F119" s="4">
        <v>67</v>
      </c>
      <c r="G119" s="4">
        <v>72</v>
      </c>
      <c r="H119" s="14">
        <v>1.0129999999999999</v>
      </c>
      <c r="I119" s="7">
        <f t="shared" si="8"/>
        <v>72.935999999999993</v>
      </c>
      <c r="J119" s="13">
        <f t="shared" si="7"/>
        <v>69.374399999999994</v>
      </c>
      <c r="K119" s="6" t="s">
        <v>436</v>
      </c>
    </row>
    <row r="120" spans="1:11" ht="15" customHeight="1">
      <c r="A120" s="6">
        <v>17</v>
      </c>
      <c r="B120" s="2">
        <v>20162402</v>
      </c>
      <c r="C120" s="4" t="s">
        <v>253</v>
      </c>
      <c r="D120" s="4" t="s">
        <v>4</v>
      </c>
      <c r="E120" s="4" t="s">
        <v>241</v>
      </c>
      <c r="F120" s="4">
        <v>66</v>
      </c>
      <c r="G120" s="4">
        <v>73.2</v>
      </c>
      <c r="H120" s="14">
        <v>1.0129999999999999</v>
      </c>
      <c r="I120" s="7">
        <f t="shared" si="8"/>
        <v>74.151600000000002</v>
      </c>
      <c r="J120" s="13">
        <f t="shared" si="7"/>
        <v>69.260639999999995</v>
      </c>
      <c r="K120" s="6" t="s">
        <v>436</v>
      </c>
    </row>
    <row r="121" spans="1:11" ht="15" customHeight="1">
      <c r="A121" s="6">
        <v>18</v>
      </c>
      <c r="B121" s="2">
        <v>20162410</v>
      </c>
      <c r="C121" s="4" t="s">
        <v>255</v>
      </c>
      <c r="D121" s="4" t="s">
        <v>4</v>
      </c>
      <c r="E121" s="4" t="s">
        <v>241</v>
      </c>
      <c r="F121" s="4">
        <v>65.5</v>
      </c>
      <c r="G121" s="4">
        <v>73.2</v>
      </c>
      <c r="H121" s="14">
        <v>1.0129999999999999</v>
      </c>
      <c r="I121" s="7">
        <f t="shared" si="8"/>
        <v>74.151600000000002</v>
      </c>
      <c r="J121" s="13">
        <f t="shared" si="7"/>
        <v>68.960639999999998</v>
      </c>
      <c r="K121" s="6" t="s">
        <v>436</v>
      </c>
    </row>
    <row r="122" spans="1:11" ht="15" customHeight="1">
      <c r="A122" s="6">
        <v>19</v>
      </c>
      <c r="B122" s="2">
        <v>20162424</v>
      </c>
      <c r="C122" s="4" t="s">
        <v>427</v>
      </c>
      <c r="D122" s="4" t="s">
        <v>4</v>
      </c>
      <c r="E122" s="4" t="s">
        <v>241</v>
      </c>
      <c r="F122" s="4">
        <v>59.5</v>
      </c>
      <c r="G122" s="4">
        <v>82.8</v>
      </c>
      <c r="H122" s="4">
        <v>0.98699999999999999</v>
      </c>
      <c r="I122" s="7">
        <f t="shared" si="8"/>
        <v>81.72359999999999</v>
      </c>
      <c r="J122" s="13">
        <f t="shared" si="7"/>
        <v>68.389439999999993</v>
      </c>
      <c r="K122" s="6" t="s">
        <v>436</v>
      </c>
    </row>
    <row r="123" spans="1:11" ht="15" customHeight="1">
      <c r="A123" s="6">
        <v>20</v>
      </c>
      <c r="B123" s="2">
        <v>20162417</v>
      </c>
      <c r="C123" s="4" t="s">
        <v>256</v>
      </c>
      <c r="D123" s="4" t="s">
        <v>4</v>
      </c>
      <c r="E123" s="4" t="s">
        <v>241</v>
      </c>
      <c r="F123" s="4">
        <v>65</v>
      </c>
      <c r="G123" s="4">
        <v>72.2</v>
      </c>
      <c r="H123" s="14">
        <v>1.0129999999999999</v>
      </c>
      <c r="I123" s="7">
        <f t="shared" si="8"/>
        <v>73.138599999999997</v>
      </c>
      <c r="J123" s="13">
        <f t="shared" si="7"/>
        <v>68.255439999999993</v>
      </c>
      <c r="K123" s="6" t="s">
        <v>436</v>
      </c>
    </row>
    <row r="124" spans="1:11" ht="15" customHeight="1">
      <c r="A124" s="6">
        <v>21</v>
      </c>
      <c r="B124" s="2">
        <v>20162423</v>
      </c>
      <c r="C124" s="4" t="s">
        <v>254</v>
      </c>
      <c r="D124" s="4" t="s">
        <v>4</v>
      </c>
      <c r="E124" s="4" t="s">
        <v>241</v>
      </c>
      <c r="F124" s="4">
        <v>66</v>
      </c>
      <c r="G124" s="4">
        <v>70.599999999999994</v>
      </c>
      <c r="H124" s="14">
        <v>1.0129999999999999</v>
      </c>
      <c r="I124" s="7">
        <f t="shared" si="8"/>
        <v>71.517799999999994</v>
      </c>
      <c r="J124" s="13">
        <f t="shared" si="7"/>
        <v>68.207120000000003</v>
      </c>
      <c r="K124" s="6" t="s">
        <v>436</v>
      </c>
    </row>
    <row r="125" spans="1:11" ht="15" customHeight="1">
      <c r="A125" s="6">
        <v>22</v>
      </c>
      <c r="B125" s="2">
        <v>20162406</v>
      </c>
      <c r="C125" s="4" t="s">
        <v>263</v>
      </c>
      <c r="D125" s="4" t="s">
        <v>11</v>
      </c>
      <c r="E125" s="4" t="s">
        <v>241</v>
      </c>
      <c r="F125" s="4">
        <v>61.5</v>
      </c>
      <c r="G125" s="4">
        <v>76.400000000000006</v>
      </c>
      <c r="H125" s="14">
        <v>1.0129999999999999</v>
      </c>
      <c r="I125" s="7">
        <f t="shared" si="8"/>
        <v>77.393199999999993</v>
      </c>
      <c r="J125" s="13">
        <f t="shared" si="7"/>
        <v>67.857280000000003</v>
      </c>
      <c r="K125" s="6" t="s">
        <v>436</v>
      </c>
    </row>
    <row r="126" spans="1:11" ht="15" customHeight="1">
      <c r="A126" s="6">
        <v>23</v>
      </c>
      <c r="B126" s="2">
        <v>20162421</v>
      </c>
      <c r="C126" s="4" t="s">
        <v>428</v>
      </c>
      <c r="D126" s="4" t="s">
        <v>4</v>
      </c>
      <c r="E126" s="4" t="s">
        <v>241</v>
      </c>
      <c r="F126" s="4">
        <v>58.75</v>
      </c>
      <c r="G126" s="4">
        <v>81.2</v>
      </c>
      <c r="H126" s="4">
        <v>0.98699999999999999</v>
      </c>
      <c r="I126" s="7">
        <f t="shared" si="8"/>
        <v>80.144400000000005</v>
      </c>
      <c r="J126" s="13">
        <f t="shared" si="7"/>
        <v>67.307760000000002</v>
      </c>
      <c r="K126" s="6" t="s">
        <v>436</v>
      </c>
    </row>
    <row r="127" spans="1:11" ht="15" customHeight="1">
      <c r="A127" s="6">
        <v>24</v>
      </c>
      <c r="B127" s="2">
        <v>20162316</v>
      </c>
      <c r="C127" s="4" t="s">
        <v>261</v>
      </c>
      <c r="D127" s="4" t="s">
        <v>4</v>
      </c>
      <c r="E127" s="4" t="s">
        <v>241</v>
      </c>
      <c r="F127" s="4">
        <v>61.75</v>
      </c>
      <c r="G127" s="4">
        <v>74</v>
      </c>
      <c r="H127" s="14">
        <v>1.0129999999999999</v>
      </c>
      <c r="I127" s="7">
        <f t="shared" si="8"/>
        <v>74.961999999999989</v>
      </c>
      <c r="J127" s="13">
        <f t="shared" si="7"/>
        <v>67.03479999999999</v>
      </c>
      <c r="K127" s="6" t="s">
        <v>436</v>
      </c>
    </row>
    <row r="128" spans="1:11" ht="15" customHeight="1">
      <c r="A128" s="6">
        <v>25</v>
      </c>
      <c r="B128" s="2">
        <v>20162312</v>
      </c>
      <c r="C128" s="4" t="s">
        <v>429</v>
      </c>
      <c r="D128" s="4" t="s">
        <v>4</v>
      </c>
      <c r="E128" s="4" t="s">
        <v>241</v>
      </c>
      <c r="F128" s="4">
        <v>56</v>
      </c>
      <c r="G128" s="4">
        <v>84.6</v>
      </c>
      <c r="H128" s="4">
        <v>0.98699999999999999</v>
      </c>
      <c r="I128" s="7">
        <f t="shared" si="8"/>
        <v>83.500199999999992</v>
      </c>
      <c r="J128" s="13">
        <f t="shared" si="7"/>
        <v>67.000079999999997</v>
      </c>
      <c r="K128" s="6" t="s">
        <v>436</v>
      </c>
    </row>
    <row r="129" spans="1:11" ht="15" customHeight="1">
      <c r="A129" s="6">
        <v>26</v>
      </c>
      <c r="B129" s="2">
        <v>20162321</v>
      </c>
      <c r="C129" s="4" t="s">
        <v>264</v>
      </c>
      <c r="D129" s="4" t="s">
        <v>4</v>
      </c>
      <c r="E129" s="4" t="s">
        <v>241</v>
      </c>
      <c r="F129" s="4">
        <v>61</v>
      </c>
      <c r="G129" s="4">
        <v>75</v>
      </c>
      <c r="H129" s="14">
        <v>1.0129999999999999</v>
      </c>
      <c r="I129" s="7">
        <f t="shared" si="8"/>
        <v>75.974999999999994</v>
      </c>
      <c r="J129" s="13">
        <f t="shared" si="7"/>
        <v>66.990000000000009</v>
      </c>
      <c r="K129" s="6" t="s">
        <v>436</v>
      </c>
    </row>
    <row r="130" spans="1:11" ht="15" customHeight="1">
      <c r="A130" s="6">
        <v>27</v>
      </c>
      <c r="B130" s="2">
        <v>20162426</v>
      </c>
      <c r="C130" s="4" t="s">
        <v>260</v>
      </c>
      <c r="D130" s="4" t="s">
        <v>4</v>
      </c>
      <c r="E130" s="4" t="s">
        <v>241</v>
      </c>
      <c r="F130" s="4">
        <v>63</v>
      </c>
      <c r="G130" s="4">
        <v>71.400000000000006</v>
      </c>
      <c r="H130" s="14">
        <v>1.0129999999999999</v>
      </c>
      <c r="I130" s="7">
        <f t="shared" si="8"/>
        <v>72.328199999999995</v>
      </c>
      <c r="J130" s="13">
        <f t="shared" si="7"/>
        <v>66.731279999999998</v>
      </c>
      <c r="K130" s="6" t="s">
        <v>436</v>
      </c>
    </row>
    <row r="131" spans="1:11" ht="15" customHeight="1">
      <c r="A131" s="6">
        <v>28</v>
      </c>
      <c r="B131" s="2">
        <v>20162328</v>
      </c>
      <c r="C131" s="4" t="s">
        <v>262</v>
      </c>
      <c r="D131" s="4" t="s">
        <v>4</v>
      </c>
      <c r="E131" s="4" t="s">
        <v>241</v>
      </c>
      <c r="F131" s="4">
        <v>61.5</v>
      </c>
      <c r="G131" s="4">
        <v>72.400000000000006</v>
      </c>
      <c r="H131" s="14">
        <v>1.0129999999999999</v>
      </c>
      <c r="I131" s="7">
        <f t="shared" si="8"/>
        <v>73.341200000000001</v>
      </c>
      <c r="J131" s="13">
        <f t="shared" si="7"/>
        <v>66.23648</v>
      </c>
      <c r="K131" s="6" t="s">
        <v>436</v>
      </c>
    </row>
    <row r="132" spans="1:11" ht="15" customHeight="1">
      <c r="A132" s="6">
        <v>1</v>
      </c>
      <c r="B132" s="2">
        <v>20162501</v>
      </c>
      <c r="C132" s="4" t="s">
        <v>195</v>
      </c>
      <c r="D132" s="4" t="s">
        <v>4</v>
      </c>
      <c r="E132" s="4" t="s">
        <v>191</v>
      </c>
      <c r="F132" s="9">
        <v>73</v>
      </c>
      <c r="G132" s="9">
        <v>86.8</v>
      </c>
      <c r="H132" s="9">
        <v>1</v>
      </c>
      <c r="I132" s="9">
        <v>86.8</v>
      </c>
      <c r="J132" s="9">
        <f t="shared" si="7"/>
        <v>78.52</v>
      </c>
      <c r="K132" s="6" t="s">
        <v>436</v>
      </c>
    </row>
    <row r="133" spans="1:11" ht="15" customHeight="1">
      <c r="A133" s="6">
        <v>2</v>
      </c>
      <c r="B133" s="2">
        <v>20162526</v>
      </c>
      <c r="C133" s="4" t="s">
        <v>189</v>
      </c>
      <c r="D133" s="4" t="s">
        <v>190</v>
      </c>
      <c r="E133" s="4" t="s">
        <v>191</v>
      </c>
      <c r="F133" s="9">
        <v>75</v>
      </c>
      <c r="G133" s="9">
        <v>81.8</v>
      </c>
      <c r="H133" s="9">
        <v>1</v>
      </c>
      <c r="I133" s="9">
        <v>81.8</v>
      </c>
      <c r="J133" s="9">
        <f t="shared" si="7"/>
        <v>77.72</v>
      </c>
      <c r="K133" s="6" t="s">
        <v>436</v>
      </c>
    </row>
    <row r="134" spans="1:11" ht="15" customHeight="1">
      <c r="A134" s="6">
        <v>3</v>
      </c>
      <c r="B134" s="2">
        <v>20162502</v>
      </c>
      <c r="C134" s="4" t="s">
        <v>194</v>
      </c>
      <c r="D134" s="4" t="s">
        <v>4</v>
      </c>
      <c r="E134" s="4" t="s">
        <v>191</v>
      </c>
      <c r="F134" s="9">
        <v>73.25</v>
      </c>
      <c r="G134" s="9">
        <v>80.8</v>
      </c>
      <c r="H134" s="9">
        <v>1</v>
      </c>
      <c r="I134" s="9">
        <v>80.8</v>
      </c>
      <c r="J134" s="9">
        <f t="shared" si="7"/>
        <v>76.27</v>
      </c>
      <c r="K134" s="6" t="s">
        <v>436</v>
      </c>
    </row>
    <row r="135" spans="1:11" ht="15" customHeight="1">
      <c r="A135" s="6">
        <v>4</v>
      </c>
      <c r="B135" s="2">
        <v>20162515</v>
      </c>
      <c r="C135" s="4" t="s">
        <v>192</v>
      </c>
      <c r="D135" s="4" t="s">
        <v>4</v>
      </c>
      <c r="E135" s="4" t="s">
        <v>191</v>
      </c>
      <c r="F135" s="9">
        <v>74.75</v>
      </c>
      <c r="G135" s="9">
        <v>77.599999999999994</v>
      </c>
      <c r="H135" s="9">
        <v>1</v>
      </c>
      <c r="I135" s="9">
        <v>77.599999999999994</v>
      </c>
      <c r="J135" s="9">
        <f t="shared" si="7"/>
        <v>75.89</v>
      </c>
      <c r="K135" s="6" t="s">
        <v>436</v>
      </c>
    </row>
    <row r="136" spans="1:11" ht="15" customHeight="1">
      <c r="A136" s="6">
        <v>5</v>
      </c>
      <c r="B136" s="2">
        <v>20162516</v>
      </c>
      <c r="C136" s="4" t="s">
        <v>193</v>
      </c>
      <c r="D136" s="4" t="s">
        <v>4</v>
      </c>
      <c r="E136" s="4" t="s">
        <v>191</v>
      </c>
      <c r="F136" s="9">
        <v>74.5</v>
      </c>
      <c r="G136" s="9">
        <v>74.8</v>
      </c>
      <c r="H136" s="9">
        <v>1</v>
      </c>
      <c r="I136" s="9">
        <v>74.8</v>
      </c>
      <c r="J136" s="9">
        <f t="shared" si="7"/>
        <v>74.62</v>
      </c>
      <c r="K136" s="6" t="s">
        <v>436</v>
      </c>
    </row>
    <row r="137" spans="1:11" ht="15" customHeight="1">
      <c r="A137" s="6">
        <v>6</v>
      </c>
      <c r="B137" s="2">
        <v>20162529</v>
      </c>
      <c r="C137" s="4" t="s">
        <v>201</v>
      </c>
      <c r="D137" s="4" t="s">
        <v>4</v>
      </c>
      <c r="E137" s="4" t="s">
        <v>191</v>
      </c>
      <c r="F137" s="9">
        <v>66</v>
      </c>
      <c r="G137" s="9">
        <v>87.2</v>
      </c>
      <c r="H137" s="9">
        <v>1</v>
      </c>
      <c r="I137" s="9">
        <v>87.2</v>
      </c>
      <c r="J137" s="9">
        <f t="shared" si="7"/>
        <v>74.48</v>
      </c>
      <c r="K137" s="6" t="s">
        <v>436</v>
      </c>
    </row>
    <row r="138" spans="1:11" ht="15" customHeight="1">
      <c r="A138" s="6">
        <v>7</v>
      </c>
      <c r="B138" s="2">
        <v>20162528</v>
      </c>
      <c r="C138" s="12" t="s">
        <v>197</v>
      </c>
      <c r="D138" s="12" t="s">
        <v>4</v>
      </c>
      <c r="E138" s="4" t="s">
        <v>191</v>
      </c>
      <c r="F138" s="9">
        <v>70.5</v>
      </c>
      <c r="G138" s="9">
        <v>78.8</v>
      </c>
      <c r="H138" s="9">
        <v>1</v>
      </c>
      <c r="I138" s="9">
        <v>78.8</v>
      </c>
      <c r="J138" s="9">
        <f t="shared" si="7"/>
        <v>73.819999999999993</v>
      </c>
      <c r="K138" s="6" t="s">
        <v>436</v>
      </c>
    </row>
    <row r="139" spans="1:11" ht="15" customHeight="1">
      <c r="A139" s="6">
        <v>8</v>
      </c>
      <c r="B139" s="2">
        <v>20162508</v>
      </c>
      <c r="C139" s="4" t="s">
        <v>200</v>
      </c>
      <c r="D139" s="4" t="s">
        <v>4</v>
      </c>
      <c r="E139" s="4" t="s">
        <v>191</v>
      </c>
      <c r="F139" s="9">
        <v>66</v>
      </c>
      <c r="G139" s="9">
        <v>84.6</v>
      </c>
      <c r="H139" s="9">
        <v>1</v>
      </c>
      <c r="I139" s="9">
        <v>84.6</v>
      </c>
      <c r="J139" s="9">
        <f t="shared" si="7"/>
        <v>73.44</v>
      </c>
      <c r="K139" s="6" t="s">
        <v>436</v>
      </c>
    </row>
    <row r="140" spans="1:11" ht="15" customHeight="1">
      <c r="A140" s="6">
        <v>9</v>
      </c>
      <c r="B140" s="2">
        <v>20162602</v>
      </c>
      <c r="C140" s="4" t="s">
        <v>198</v>
      </c>
      <c r="D140" s="4" t="s">
        <v>4</v>
      </c>
      <c r="E140" s="4" t="s">
        <v>191</v>
      </c>
      <c r="F140" s="9">
        <v>68</v>
      </c>
      <c r="G140" s="9">
        <v>80.8</v>
      </c>
      <c r="H140" s="9">
        <v>1</v>
      </c>
      <c r="I140" s="9">
        <v>80.8</v>
      </c>
      <c r="J140" s="9">
        <f t="shared" si="7"/>
        <v>73.12</v>
      </c>
      <c r="K140" s="6" t="s">
        <v>436</v>
      </c>
    </row>
    <row r="141" spans="1:11" ht="15" customHeight="1">
      <c r="A141" s="6">
        <v>10</v>
      </c>
      <c r="B141" s="2">
        <v>20162506</v>
      </c>
      <c r="C141" s="4" t="s">
        <v>196</v>
      </c>
      <c r="D141" s="4" t="s">
        <v>11</v>
      </c>
      <c r="E141" s="4" t="s">
        <v>191</v>
      </c>
      <c r="F141" s="9">
        <v>71.25</v>
      </c>
      <c r="G141" s="9">
        <v>75.8</v>
      </c>
      <c r="H141" s="9">
        <v>1</v>
      </c>
      <c r="I141" s="9">
        <v>75.8</v>
      </c>
      <c r="J141" s="9">
        <f t="shared" si="7"/>
        <v>73.069999999999993</v>
      </c>
      <c r="K141" s="6" t="s">
        <v>436</v>
      </c>
    </row>
    <row r="142" spans="1:11" ht="15" customHeight="1">
      <c r="A142" s="6">
        <v>11</v>
      </c>
      <c r="B142" s="2">
        <v>20162608</v>
      </c>
      <c r="C142" s="4" t="s">
        <v>199</v>
      </c>
      <c r="D142" s="4" t="s">
        <v>4</v>
      </c>
      <c r="E142" s="4" t="s">
        <v>191</v>
      </c>
      <c r="F142" s="9">
        <v>66.75</v>
      </c>
      <c r="G142" s="9">
        <v>81.599999999999994</v>
      </c>
      <c r="H142" s="9">
        <v>1</v>
      </c>
      <c r="I142" s="9">
        <v>81.599999999999994</v>
      </c>
      <c r="J142" s="9">
        <f t="shared" si="7"/>
        <v>72.69</v>
      </c>
      <c r="K142" s="6" t="s">
        <v>436</v>
      </c>
    </row>
    <row r="143" spans="1:11" ht="15" customHeight="1">
      <c r="A143" s="6">
        <v>12</v>
      </c>
      <c r="B143" s="2">
        <v>20162513</v>
      </c>
      <c r="C143" s="4" t="s">
        <v>202</v>
      </c>
      <c r="D143" s="4" t="s">
        <v>11</v>
      </c>
      <c r="E143" s="4" t="s">
        <v>191</v>
      </c>
      <c r="F143" s="9">
        <v>65.5</v>
      </c>
      <c r="G143" s="9">
        <v>81.2</v>
      </c>
      <c r="H143" s="9">
        <v>1</v>
      </c>
      <c r="I143" s="9">
        <v>81.2</v>
      </c>
      <c r="J143" s="9">
        <f t="shared" si="7"/>
        <v>71.78</v>
      </c>
      <c r="K143" s="6" t="s">
        <v>436</v>
      </c>
    </row>
    <row r="144" spans="1:11" ht="15" customHeight="1">
      <c r="A144" s="6">
        <v>13</v>
      </c>
      <c r="B144" s="2">
        <v>20162510</v>
      </c>
      <c r="C144" s="4" t="s">
        <v>203</v>
      </c>
      <c r="D144" s="4" t="s">
        <v>4</v>
      </c>
      <c r="E144" s="4" t="s">
        <v>191</v>
      </c>
      <c r="F144" s="9">
        <v>65</v>
      </c>
      <c r="G144" s="9">
        <v>79</v>
      </c>
      <c r="H144" s="9">
        <v>1</v>
      </c>
      <c r="I144" s="9">
        <v>79</v>
      </c>
      <c r="J144" s="9">
        <f t="shared" si="7"/>
        <v>70.599999999999994</v>
      </c>
      <c r="K144" s="6" t="s">
        <v>436</v>
      </c>
    </row>
    <row r="145" spans="1:11" ht="15" customHeight="1">
      <c r="A145" s="6">
        <v>1</v>
      </c>
      <c r="B145" s="2">
        <v>20162610</v>
      </c>
      <c r="C145" s="4" t="s">
        <v>266</v>
      </c>
      <c r="D145" s="4" t="s">
        <v>11</v>
      </c>
      <c r="E145" s="4" t="s">
        <v>265</v>
      </c>
      <c r="F145" s="4">
        <v>70.75</v>
      </c>
      <c r="G145" s="4">
        <v>84.6</v>
      </c>
      <c r="H145" s="4">
        <v>1</v>
      </c>
      <c r="I145" s="7">
        <f t="shared" ref="I145:I162" si="9">G145*H145</f>
        <v>84.6</v>
      </c>
      <c r="J145" s="13">
        <f t="shared" ref="J145:J191" si="10">F145*0.6+I145*0.4</f>
        <v>76.289999999999992</v>
      </c>
      <c r="K145" s="6" t="s">
        <v>436</v>
      </c>
    </row>
    <row r="146" spans="1:11" ht="15" customHeight="1">
      <c r="A146" s="6">
        <v>2</v>
      </c>
      <c r="B146" s="2">
        <v>20162711</v>
      </c>
      <c r="C146" s="4" t="s">
        <v>270</v>
      </c>
      <c r="D146" s="4" t="s">
        <v>4</v>
      </c>
      <c r="E146" s="4" t="s">
        <v>265</v>
      </c>
      <c r="F146" s="4">
        <v>68.25</v>
      </c>
      <c r="G146" s="4">
        <v>85</v>
      </c>
      <c r="H146" s="4">
        <v>1</v>
      </c>
      <c r="I146" s="7">
        <f t="shared" si="9"/>
        <v>85</v>
      </c>
      <c r="J146" s="13">
        <f t="shared" si="10"/>
        <v>74.949999999999989</v>
      </c>
      <c r="K146" s="6" t="s">
        <v>436</v>
      </c>
    </row>
    <row r="147" spans="1:11" ht="15" customHeight="1">
      <c r="A147" s="6">
        <v>3</v>
      </c>
      <c r="B147" s="2">
        <v>20162713</v>
      </c>
      <c r="C147" s="4" t="s">
        <v>274</v>
      </c>
      <c r="D147" s="4" t="s">
        <v>11</v>
      </c>
      <c r="E147" s="4" t="s">
        <v>265</v>
      </c>
      <c r="F147" s="4">
        <v>66.5</v>
      </c>
      <c r="G147" s="4">
        <v>86.6</v>
      </c>
      <c r="H147" s="4">
        <v>1</v>
      </c>
      <c r="I147" s="7">
        <f t="shared" si="9"/>
        <v>86.6</v>
      </c>
      <c r="J147" s="13">
        <f t="shared" si="10"/>
        <v>74.539999999999992</v>
      </c>
      <c r="K147" s="6" t="s">
        <v>436</v>
      </c>
    </row>
    <row r="148" spans="1:11" ht="15" customHeight="1">
      <c r="A148" s="6">
        <v>4</v>
      </c>
      <c r="B148" s="2">
        <v>20162630</v>
      </c>
      <c r="C148" s="4" t="s">
        <v>268</v>
      </c>
      <c r="D148" s="4" t="s">
        <v>4</v>
      </c>
      <c r="E148" s="4" t="s">
        <v>265</v>
      </c>
      <c r="F148" s="4">
        <v>69.25</v>
      </c>
      <c r="G148" s="4">
        <v>82.4</v>
      </c>
      <c r="H148" s="4">
        <v>1</v>
      </c>
      <c r="I148" s="7">
        <f t="shared" si="9"/>
        <v>82.4</v>
      </c>
      <c r="J148" s="13">
        <f t="shared" si="10"/>
        <v>74.509999999999991</v>
      </c>
      <c r="K148" s="6" t="s">
        <v>436</v>
      </c>
    </row>
    <row r="149" spans="1:11" ht="15" customHeight="1">
      <c r="A149" s="6">
        <v>5</v>
      </c>
      <c r="B149" s="2">
        <v>20162621</v>
      </c>
      <c r="C149" s="4" t="s">
        <v>269</v>
      </c>
      <c r="D149" s="4" t="s">
        <v>11</v>
      </c>
      <c r="E149" s="4" t="s">
        <v>265</v>
      </c>
      <c r="F149" s="4">
        <v>69</v>
      </c>
      <c r="G149" s="4">
        <v>82.6</v>
      </c>
      <c r="H149" s="4">
        <v>1</v>
      </c>
      <c r="I149" s="7">
        <f t="shared" si="9"/>
        <v>82.6</v>
      </c>
      <c r="J149" s="13">
        <f t="shared" si="10"/>
        <v>74.44</v>
      </c>
      <c r="K149" s="6" t="s">
        <v>436</v>
      </c>
    </row>
    <row r="150" spans="1:11" ht="15" customHeight="1">
      <c r="A150" s="6">
        <v>6</v>
      </c>
      <c r="B150" s="2">
        <v>20162620</v>
      </c>
      <c r="C150" s="4" t="s">
        <v>267</v>
      </c>
      <c r="D150" s="4" t="s">
        <v>4</v>
      </c>
      <c r="E150" s="4" t="s">
        <v>265</v>
      </c>
      <c r="F150" s="4">
        <v>69.25</v>
      </c>
      <c r="G150" s="4">
        <v>82.2</v>
      </c>
      <c r="H150" s="4">
        <v>1</v>
      </c>
      <c r="I150" s="7">
        <f t="shared" si="9"/>
        <v>82.2</v>
      </c>
      <c r="J150" s="13">
        <f t="shared" si="10"/>
        <v>74.430000000000007</v>
      </c>
      <c r="K150" s="6" t="s">
        <v>436</v>
      </c>
    </row>
    <row r="151" spans="1:11" ht="15" customHeight="1">
      <c r="A151" s="6">
        <v>7</v>
      </c>
      <c r="B151" s="2">
        <v>20162706</v>
      </c>
      <c r="C151" s="4" t="s">
        <v>272</v>
      </c>
      <c r="D151" s="4" t="s">
        <v>4</v>
      </c>
      <c r="E151" s="4" t="s">
        <v>265</v>
      </c>
      <c r="F151" s="4">
        <v>67.25</v>
      </c>
      <c r="G151" s="4">
        <v>82.8</v>
      </c>
      <c r="H151" s="4">
        <v>1</v>
      </c>
      <c r="I151" s="7">
        <f t="shared" si="9"/>
        <v>82.8</v>
      </c>
      <c r="J151" s="13">
        <f t="shared" si="10"/>
        <v>73.47</v>
      </c>
      <c r="K151" s="6" t="s">
        <v>436</v>
      </c>
    </row>
    <row r="152" spans="1:11" ht="15" customHeight="1">
      <c r="A152" s="6">
        <v>8</v>
      </c>
      <c r="B152" s="2">
        <v>20162623</v>
      </c>
      <c r="C152" s="4" t="s">
        <v>273</v>
      </c>
      <c r="D152" s="4" t="s">
        <v>11</v>
      </c>
      <c r="E152" s="4" t="s">
        <v>265</v>
      </c>
      <c r="F152" s="4">
        <v>67</v>
      </c>
      <c r="G152" s="4">
        <v>82.4</v>
      </c>
      <c r="H152" s="4">
        <v>1</v>
      </c>
      <c r="I152" s="7">
        <f t="shared" si="9"/>
        <v>82.4</v>
      </c>
      <c r="J152" s="13">
        <f t="shared" si="10"/>
        <v>73.16</v>
      </c>
      <c r="K152" s="6" t="s">
        <v>436</v>
      </c>
    </row>
    <row r="153" spans="1:11" ht="15" customHeight="1">
      <c r="A153" s="6">
        <v>9</v>
      </c>
      <c r="B153" s="2">
        <v>20162703</v>
      </c>
      <c r="C153" s="4" t="s">
        <v>271</v>
      </c>
      <c r="D153" s="4" t="s">
        <v>4</v>
      </c>
      <c r="E153" s="4" t="s">
        <v>265</v>
      </c>
      <c r="F153" s="4">
        <v>67.5</v>
      </c>
      <c r="G153" s="4">
        <v>81.599999999999994</v>
      </c>
      <c r="H153" s="4">
        <v>1</v>
      </c>
      <c r="I153" s="7">
        <f t="shared" si="9"/>
        <v>81.599999999999994</v>
      </c>
      <c r="J153" s="13">
        <f t="shared" si="10"/>
        <v>73.14</v>
      </c>
      <c r="K153" s="6" t="s">
        <v>436</v>
      </c>
    </row>
    <row r="154" spans="1:11" ht="15" customHeight="1">
      <c r="A154" s="6">
        <v>10</v>
      </c>
      <c r="B154" s="2">
        <v>20162719</v>
      </c>
      <c r="C154" s="4" t="s">
        <v>276</v>
      </c>
      <c r="D154" s="4" t="s">
        <v>4</v>
      </c>
      <c r="E154" s="4" t="s">
        <v>265</v>
      </c>
      <c r="F154" s="4">
        <v>65</v>
      </c>
      <c r="G154" s="4">
        <v>82.8</v>
      </c>
      <c r="H154" s="4">
        <v>1</v>
      </c>
      <c r="I154" s="7">
        <f t="shared" si="9"/>
        <v>82.8</v>
      </c>
      <c r="J154" s="13">
        <f t="shared" si="10"/>
        <v>72.12</v>
      </c>
      <c r="K154" s="6" t="s">
        <v>436</v>
      </c>
    </row>
    <row r="155" spans="1:11" ht="15" customHeight="1">
      <c r="A155" s="6">
        <v>11</v>
      </c>
      <c r="B155" s="2">
        <v>20162712</v>
      </c>
      <c r="C155" s="4" t="s">
        <v>275</v>
      </c>
      <c r="D155" s="4" t="s">
        <v>4</v>
      </c>
      <c r="E155" s="4" t="s">
        <v>265</v>
      </c>
      <c r="F155" s="4">
        <v>65.5</v>
      </c>
      <c r="G155" s="4">
        <v>81.599999999999994</v>
      </c>
      <c r="H155" s="4">
        <v>1</v>
      </c>
      <c r="I155" s="7">
        <f t="shared" si="9"/>
        <v>81.599999999999994</v>
      </c>
      <c r="J155" s="13">
        <f t="shared" si="10"/>
        <v>71.94</v>
      </c>
      <c r="K155" s="6" t="s">
        <v>436</v>
      </c>
    </row>
    <row r="156" spans="1:11" ht="15" customHeight="1">
      <c r="A156" s="6">
        <v>12</v>
      </c>
      <c r="B156" s="2">
        <v>20162612</v>
      </c>
      <c r="C156" s="4" t="s">
        <v>277</v>
      </c>
      <c r="D156" s="4" t="s">
        <v>11</v>
      </c>
      <c r="E156" s="4" t="s">
        <v>265</v>
      </c>
      <c r="F156" s="4">
        <v>63.75</v>
      </c>
      <c r="G156" s="4">
        <v>83.4</v>
      </c>
      <c r="H156" s="4">
        <v>1</v>
      </c>
      <c r="I156" s="7">
        <f t="shared" si="9"/>
        <v>83.4</v>
      </c>
      <c r="J156" s="13">
        <f t="shared" si="10"/>
        <v>71.610000000000014</v>
      </c>
      <c r="K156" s="6" t="s">
        <v>436</v>
      </c>
    </row>
    <row r="157" spans="1:11" ht="15" customHeight="1">
      <c r="A157" s="6">
        <v>13</v>
      </c>
      <c r="B157" s="2">
        <v>20162704</v>
      </c>
      <c r="C157" s="4" t="s">
        <v>280</v>
      </c>
      <c r="D157" s="4" t="s">
        <v>4</v>
      </c>
      <c r="E157" s="4" t="s">
        <v>265</v>
      </c>
      <c r="F157" s="4">
        <v>61</v>
      </c>
      <c r="G157" s="4">
        <v>84.8</v>
      </c>
      <c r="H157" s="4">
        <v>1</v>
      </c>
      <c r="I157" s="7">
        <f t="shared" si="9"/>
        <v>84.8</v>
      </c>
      <c r="J157" s="13">
        <f t="shared" si="10"/>
        <v>70.52000000000001</v>
      </c>
      <c r="K157" s="6" t="s">
        <v>436</v>
      </c>
    </row>
    <row r="158" spans="1:11" ht="15" customHeight="1">
      <c r="A158" s="6">
        <v>14</v>
      </c>
      <c r="B158" s="2">
        <v>20162615</v>
      </c>
      <c r="C158" s="4" t="s">
        <v>279</v>
      </c>
      <c r="D158" s="4" t="s">
        <v>4</v>
      </c>
      <c r="E158" s="4" t="s">
        <v>265</v>
      </c>
      <c r="F158" s="4">
        <v>61.25</v>
      </c>
      <c r="G158" s="4">
        <v>84</v>
      </c>
      <c r="H158" s="4">
        <v>1</v>
      </c>
      <c r="I158" s="7">
        <f t="shared" si="9"/>
        <v>84</v>
      </c>
      <c r="J158" s="13">
        <f t="shared" si="10"/>
        <v>70.349999999999994</v>
      </c>
      <c r="K158" s="6" t="s">
        <v>436</v>
      </c>
    </row>
    <row r="159" spans="1:11" ht="15" customHeight="1">
      <c r="A159" s="6">
        <v>15</v>
      </c>
      <c r="B159" s="2">
        <v>20162619</v>
      </c>
      <c r="C159" s="4" t="s">
        <v>278</v>
      </c>
      <c r="D159" s="4" t="s">
        <v>11</v>
      </c>
      <c r="E159" s="4" t="s">
        <v>265</v>
      </c>
      <c r="F159" s="4">
        <v>62</v>
      </c>
      <c r="G159" s="4">
        <v>82.8</v>
      </c>
      <c r="H159" s="4">
        <v>1</v>
      </c>
      <c r="I159" s="7">
        <f t="shared" si="9"/>
        <v>82.8</v>
      </c>
      <c r="J159" s="13">
        <f t="shared" si="10"/>
        <v>70.319999999999993</v>
      </c>
      <c r="K159" s="6" t="s">
        <v>436</v>
      </c>
    </row>
    <row r="160" spans="1:11" ht="15" customHeight="1">
      <c r="A160" s="6">
        <v>16</v>
      </c>
      <c r="B160" s="2">
        <v>20162714</v>
      </c>
      <c r="C160" s="4" t="s">
        <v>282</v>
      </c>
      <c r="D160" s="4" t="s">
        <v>11</v>
      </c>
      <c r="E160" s="4" t="s">
        <v>265</v>
      </c>
      <c r="F160" s="4">
        <v>59.75</v>
      </c>
      <c r="G160" s="4">
        <v>85.4</v>
      </c>
      <c r="H160" s="4">
        <v>1</v>
      </c>
      <c r="I160" s="7">
        <f t="shared" si="9"/>
        <v>85.4</v>
      </c>
      <c r="J160" s="13">
        <f t="shared" si="10"/>
        <v>70.010000000000005</v>
      </c>
      <c r="K160" s="6" t="s">
        <v>436</v>
      </c>
    </row>
    <row r="161" spans="1:11" ht="15" customHeight="1">
      <c r="A161" s="6">
        <v>17</v>
      </c>
      <c r="B161" s="2">
        <v>20162720</v>
      </c>
      <c r="C161" s="4" t="s">
        <v>283</v>
      </c>
      <c r="D161" s="4" t="s">
        <v>11</v>
      </c>
      <c r="E161" s="4" t="s">
        <v>265</v>
      </c>
      <c r="F161" s="4">
        <v>57</v>
      </c>
      <c r="G161" s="4">
        <v>87.8</v>
      </c>
      <c r="H161" s="4">
        <v>1</v>
      </c>
      <c r="I161" s="7">
        <f t="shared" si="9"/>
        <v>87.8</v>
      </c>
      <c r="J161" s="13">
        <f t="shared" si="10"/>
        <v>69.319999999999993</v>
      </c>
      <c r="K161" s="6" t="s">
        <v>436</v>
      </c>
    </row>
    <row r="162" spans="1:11" ht="15" customHeight="1">
      <c r="A162" s="6">
        <v>18</v>
      </c>
      <c r="B162" s="2">
        <v>20162716</v>
      </c>
      <c r="C162" s="4" t="s">
        <v>281</v>
      </c>
      <c r="D162" s="4" t="s">
        <v>4</v>
      </c>
      <c r="E162" s="4" t="s">
        <v>265</v>
      </c>
      <c r="F162" s="4">
        <v>60.75</v>
      </c>
      <c r="G162" s="4">
        <v>82</v>
      </c>
      <c r="H162" s="4">
        <v>1</v>
      </c>
      <c r="I162" s="7">
        <f t="shared" si="9"/>
        <v>82</v>
      </c>
      <c r="J162" s="13">
        <f t="shared" si="10"/>
        <v>69.25</v>
      </c>
      <c r="K162" s="6" t="s">
        <v>436</v>
      </c>
    </row>
    <row r="163" spans="1:11" ht="15" customHeight="1">
      <c r="A163" s="6">
        <v>1</v>
      </c>
      <c r="B163" s="2">
        <v>20162803</v>
      </c>
      <c r="C163" s="3" t="s">
        <v>104</v>
      </c>
      <c r="D163" s="3" t="s">
        <v>4</v>
      </c>
      <c r="E163" s="3" t="s">
        <v>103</v>
      </c>
      <c r="F163" s="11">
        <v>71.5</v>
      </c>
      <c r="G163" s="9">
        <v>87.2</v>
      </c>
      <c r="H163" s="9">
        <v>1</v>
      </c>
      <c r="I163" s="9">
        <v>87.2</v>
      </c>
      <c r="J163" s="9">
        <f t="shared" si="10"/>
        <v>77.78</v>
      </c>
      <c r="K163" s="6" t="s">
        <v>436</v>
      </c>
    </row>
    <row r="164" spans="1:11" ht="15" customHeight="1">
      <c r="A164" s="6">
        <v>2</v>
      </c>
      <c r="B164" s="2">
        <v>20162814</v>
      </c>
      <c r="C164" s="3" t="s">
        <v>106</v>
      </c>
      <c r="D164" s="3" t="s">
        <v>4</v>
      </c>
      <c r="E164" s="3" t="s">
        <v>103</v>
      </c>
      <c r="F164" s="11">
        <v>69.75</v>
      </c>
      <c r="G164" s="9">
        <v>84</v>
      </c>
      <c r="H164" s="9">
        <v>1</v>
      </c>
      <c r="I164" s="9">
        <v>84</v>
      </c>
      <c r="J164" s="9">
        <f t="shared" si="10"/>
        <v>75.45</v>
      </c>
      <c r="K164" s="6" t="s">
        <v>436</v>
      </c>
    </row>
    <row r="165" spans="1:11" ht="15" customHeight="1">
      <c r="A165" s="6">
        <v>3</v>
      </c>
      <c r="B165" s="2">
        <v>20162813</v>
      </c>
      <c r="C165" s="3" t="s">
        <v>102</v>
      </c>
      <c r="D165" s="3" t="s">
        <v>4</v>
      </c>
      <c r="E165" s="3" t="s">
        <v>103</v>
      </c>
      <c r="F165" s="11">
        <v>74.25</v>
      </c>
      <c r="G165" s="9">
        <v>75.8</v>
      </c>
      <c r="H165" s="9">
        <v>1</v>
      </c>
      <c r="I165" s="9">
        <v>75.8</v>
      </c>
      <c r="J165" s="9">
        <f t="shared" si="10"/>
        <v>74.87</v>
      </c>
      <c r="K165" s="6" t="s">
        <v>436</v>
      </c>
    </row>
    <row r="166" spans="1:11" ht="15" customHeight="1">
      <c r="A166" s="6">
        <v>4</v>
      </c>
      <c r="B166" s="2">
        <v>20162725</v>
      </c>
      <c r="C166" s="3" t="s">
        <v>102</v>
      </c>
      <c r="D166" s="3" t="s">
        <v>4</v>
      </c>
      <c r="E166" s="3" t="s">
        <v>103</v>
      </c>
      <c r="F166" s="11">
        <v>66.75</v>
      </c>
      <c r="G166" s="9">
        <v>83.2</v>
      </c>
      <c r="H166" s="9">
        <v>1</v>
      </c>
      <c r="I166" s="9">
        <v>83.2</v>
      </c>
      <c r="J166" s="9">
        <f t="shared" si="10"/>
        <v>73.33</v>
      </c>
      <c r="K166" s="6" t="s">
        <v>436</v>
      </c>
    </row>
    <row r="167" spans="1:11" ht="15" customHeight="1">
      <c r="A167" s="6">
        <v>5</v>
      </c>
      <c r="B167" s="2">
        <v>20162721</v>
      </c>
      <c r="C167" s="3" t="s">
        <v>108</v>
      </c>
      <c r="D167" s="3" t="s">
        <v>4</v>
      </c>
      <c r="E167" s="3" t="s">
        <v>103</v>
      </c>
      <c r="F167" s="11">
        <v>66.75</v>
      </c>
      <c r="G167" s="9">
        <v>82.4</v>
      </c>
      <c r="H167" s="9">
        <v>1</v>
      </c>
      <c r="I167" s="9">
        <v>82.4</v>
      </c>
      <c r="J167" s="9">
        <f t="shared" si="10"/>
        <v>73.009999999999991</v>
      </c>
      <c r="K167" s="6" t="s">
        <v>436</v>
      </c>
    </row>
    <row r="168" spans="1:11" ht="15" customHeight="1">
      <c r="A168" s="6">
        <v>6</v>
      </c>
      <c r="B168" s="2">
        <v>20162812</v>
      </c>
      <c r="C168" s="3" t="s">
        <v>107</v>
      </c>
      <c r="D168" s="3" t="s">
        <v>4</v>
      </c>
      <c r="E168" s="3" t="s">
        <v>103</v>
      </c>
      <c r="F168" s="11">
        <v>67</v>
      </c>
      <c r="G168" s="9">
        <v>80.400000000000006</v>
      </c>
      <c r="H168" s="9">
        <v>1</v>
      </c>
      <c r="I168" s="9">
        <v>80.400000000000006</v>
      </c>
      <c r="J168" s="9">
        <f t="shared" si="10"/>
        <v>72.36</v>
      </c>
      <c r="K168" s="6" t="s">
        <v>436</v>
      </c>
    </row>
    <row r="169" spans="1:11" ht="15" customHeight="1">
      <c r="A169" s="6">
        <v>7</v>
      </c>
      <c r="B169" s="2">
        <v>20162801</v>
      </c>
      <c r="C169" s="3" t="s">
        <v>105</v>
      </c>
      <c r="D169" s="3" t="s">
        <v>4</v>
      </c>
      <c r="E169" s="3" t="s">
        <v>103</v>
      </c>
      <c r="F169" s="11">
        <v>70</v>
      </c>
      <c r="G169" s="9">
        <v>75</v>
      </c>
      <c r="H169" s="9">
        <v>1</v>
      </c>
      <c r="I169" s="9">
        <v>75</v>
      </c>
      <c r="J169" s="9">
        <f t="shared" si="10"/>
        <v>72</v>
      </c>
      <c r="K169" s="6" t="s">
        <v>436</v>
      </c>
    </row>
    <row r="170" spans="1:11" ht="15" customHeight="1">
      <c r="A170" s="6">
        <v>8</v>
      </c>
      <c r="B170" s="2">
        <v>20162724</v>
      </c>
      <c r="C170" s="3" t="s">
        <v>111</v>
      </c>
      <c r="D170" s="3" t="s">
        <v>4</v>
      </c>
      <c r="E170" s="3" t="s">
        <v>103</v>
      </c>
      <c r="F170" s="11">
        <v>65.75</v>
      </c>
      <c r="G170" s="9">
        <v>80</v>
      </c>
      <c r="H170" s="9">
        <v>1</v>
      </c>
      <c r="I170" s="9">
        <v>80</v>
      </c>
      <c r="J170" s="9">
        <f t="shared" si="10"/>
        <v>71.449999999999989</v>
      </c>
      <c r="K170" s="6" t="s">
        <v>436</v>
      </c>
    </row>
    <row r="171" spans="1:11" ht="15" customHeight="1">
      <c r="A171" s="6">
        <v>9</v>
      </c>
      <c r="B171" s="2">
        <v>20162818</v>
      </c>
      <c r="C171" s="3" t="s">
        <v>112</v>
      </c>
      <c r="D171" s="3" t="s">
        <v>4</v>
      </c>
      <c r="E171" s="3" t="s">
        <v>103</v>
      </c>
      <c r="F171" s="11">
        <v>64.75</v>
      </c>
      <c r="G171" s="9">
        <v>81.2</v>
      </c>
      <c r="H171" s="9">
        <v>1</v>
      </c>
      <c r="I171" s="9">
        <v>81.2</v>
      </c>
      <c r="J171" s="9">
        <f t="shared" si="10"/>
        <v>71.330000000000013</v>
      </c>
      <c r="K171" s="6" t="s">
        <v>436</v>
      </c>
    </row>
    <row r="172" spans="1:11" ht="15" customHeight="1">
      <c r="A172" s="6">
        <v>10</v>
      </c>
      <c r="B172" s="2">
        <v>20162808</v>
      </c>
      <c r="C172" s="3" t="s">
        <v>113</v>
      </c>
      <c r="D172" s="3" t="s">
        <v>4</v>
      </c>
      <c r="E172" s="3" t="s">
        <v>103</v>
      </c>
      <c r="F172" s="11">
        <v>64.5</v>
      </c>
      <c r="G172" s="9">
        <v>80.8</v>
      </c>
      <c r="H172" s="9">
        <v>1</v>
      </c>
      <c r="I172" s="9">
        <v>80.8</v>
      </c>
      <c r="J172" s="9">
        <f t="shared" si="10"/>
        <v>71.02</v>
      </c>
      <c r="K172" s="6" t="s">
        <v>436</v>
      </c>
    </row>
    <row r="173" spans="1:11" ht="15" customHeight="1">
      <c r="A173" s="6">
        <v>11</v>
      </c>
      <c r="B173" s="2">
        <v>20162820</v>
      </c>
      <c r="C173" s="3" t="s">
        <v>115</v>
      </c>
      <c r="D173" s="3" t="s">
        <v>4</v>
      </c>
      <c r="E173" s="3" t="s">
        <v>103</v>
      </c>
      <c r="F173" s="11">
        <v>63</v>
      </c>
      <c r="G173" s="9">
        <v>82.6</v>
      </c>
      <c r="H173" s="9">
        <v>1</v>
      </c>
      <c r="I173" s="9">
        <v>82.6</v>
      </c>
      <c r="J173" s="9">
        <f t="shared" si="10"/>
        <v>70.84</v>
      </c>
      <c r="K173" s="6" t="s">
        <v>436</v>
      </c>
    </row>
    <row r="174" spans="1:11" ht="15" customHeight="1">
      <c r="A174" s="6">
        <v>12</v>
      </c>
      <c r="B174" s="2">
        <v>20162730</v>
      </c>
      <c r="C174" s="3" t="s">
        <v>110</v>
      </c>
      <c r="D174" s="3" t="s">
        <v>4</v>
      </c>
      <c r="E174" s="3" t="s">
        <v>103</v>
      </c>
      <c r="F174" s="11">
        <v>66</v>
      </c>
      <c r="G174" s="9">
        <v>77.2</v>
      </c>
      <c r="H174" s="9">
        <v>1</v>
      </c>
      <c r="I174" s="9">
        <v>77.2</v>
      </c>
      <c r="J174" s="9">
        <f t="shared" si="10"/>
        <v>70.48</v>
      </c>
      <c r="K174" s="6" t="s">
        <v>436</v>
      </c>
    </row>
    <row r="175" spans="1:11" ht="15" customHeight="1">
      <c r="A175" s="6">
        <v>13</v>
      </c>
      <c r="B175" s="2">
        <v>20162815</v>
      </c>
      <c r="C175" s="3" t="s">
        <v>109</v>
      </c>
      <c r="D175" s="3" t="s">
        <v>11</v>
      </c>
      <c r="E175" s="3" t="s">
        <v>103</v>
      </c>
      <c r="F175" s="11">
        <v>66.75</v>
      </c>
      <c r="G175" s="9">
        <v>75.8</v>
      </c>
      <c r="H175" s="9">
        <v>1</v>
      </c>
      <c r="I175" s="9">
        <v>75.8</v>
      </c>
      <c r="J175" s="9">
        <f t="shared" si="10"/>
        <v>70.37</v>
      </c>
      <c r="K175" s="6" t="s">
        <v>436</v>
      </c>
    </row>
    <row r="176" spans="1:11" ht="15" customHeight="1">
      <c r="A176" s="6">
        <v>14</v>
      </c>
      <c r="B176" s="2">
        <v>20162722</v>
      </c>
      <c r="C176" s="3" t="s">
        <v>114</v>
      </c>
      <c r="D176" s="3" t="s">
        <v>11</v>
      </c>
      <c r="E176" s="3" t="s">
        <v>103</v>
      </c>
      <c r="F176" s="11">
        <v>64.25</v>
      </c>
      <c r="G176" s="9">
        <v>78</v>
      </c>
      <c r="H176" s="9">
        <v>1</v>
      </c>
      <c r="I176" s="9">
        <v>78</v>
      </c>
      <c r="J176" s="9">
        <f t="shared" si="10"/>
        <v>69.75</v>
      </c>
      <c r="K176" s="6" t="s">
        <v>436</v>
      </c>
    </row>
    <row r="177" spans="1:11" ht="15" customHeight="1">
      <c r="A177" s="6">
        <v>15</v>
      </c>
      <c r="B177" s="2">
        <v>20162723</v>
      </c>
      <c r="C177" s="3" t="s">
        <v>34</v>
      </c>
      <c r="D177" s="3" t="s">
        <v>4</v>
      </c>
      <c r="E177" s="3" t="s">
        <v>103</v>
      </c>
      <c r="F177" s="11">
        <v>61.5</v>
      </c>
      <c r="G177" s="9">
        <v>80.400000000000006</v>
      </c>
      <c r="H177" s="9">
        <v>1</v>
      </c>
      <c r="I177" s="9">
        <v>80.400000000000006</v>
      </c>
      <c r="J177" s="9">
        <f t="shared" si="10"/>
        <v>69.06</v>
      </c>
      <c r="K177" s="6" t="s">
        <v>436</v>
      </c>
    </row>
    <row r="178" spans="1:11" ht="15" customHeight="1">
      <c r="A178" s="6">
        <v>1</v>
      </c>
      <c r="B178" s="2">
        <v>20164112</v>
      </c>
      <c r="C178" s="3" t="s">
        <v>149</v>
      </c>
      <c r="D178" s="3" t="s">
        <v>4</v>
      </c>
      <c r="E178" s="3" t="s">
        <v>150</v>
      </c>
      <c r="F178" s="9">
        <v>72.5</v>
      </c>
      <c r="G178" s="9">
        <v>81.400000000000006</v>
      </c>
      <c r="H178" s="9">
        <v>1</v>
      </c>
      <c r="I178" s="9">
        <v>81.400000000000006</v>
      </c>
      <c r="J178" s="9">
        <f t="shared" si="10"/>
        <v>76.06</v>
      </c>
      <c r="K178" s="6" t="s">
        <v>436</v>
      </c>
    </row>
    <row r="179" spans="1:11" ht="15" customHeight="1">
      <c r="A179" s="6">
        <v>2</v>
      </c>
      <c r="B179" s="2">
        <v>20164124</v>
      </c>
      <c r="C179" s="3" t="s">
        <v>152</v>
      </c>
      <c r="D179" s="3" t="s">
        <v>4</v>
      </c>
      <c r="E179" s="3" t="s">
        <v>150</v>
      </c>
      <c r="F179" s="9">
        <v>71.25</v>
      </c>
      <c r="G179" s="9">
        <v>81</v>
      </c>
      <c r="H179" s="9">
        <v>1</v>
      </c>
      <c r="I179" s="9">
        <v>81</v>
      </c>
      <c r="J179" s="9">
        <f t="shared" si="10"/>
        <v>75.150000000000006</v>
      </c>
      <c r="K179" s="6" t="s">
        <v>436</v>
      </c>
    </row>
    <row r="180" spans="1:11" ht="15" customHeight="1">
      <c r="A180" s="6">
        <v>3</v>
      </c>
      <c r="B180" s="2">
        <v>20164125</v>
      </c>
      <c r="C180" s="3" t="s">
        <v>151</v>
      </c>
      <c r="D180" s="3" t="s">
        <v>11</v>
      </c>
      <c r="E180" s="3" t="s">
        <v>150</v>
      </c>
      <c r="F180" s="9">
        <v>71.75</v>
      </c>
      <c r="G180" s="9">
        <v>77.400000000000006</v>
      </c>
      <c r="H180" s="9">
        <v>1</v>
      </c>
      <c r="I180" s="9">
        <v>77.400000000000006</v>
      </c>
      <c r="J180" s="9">
        <f t="shared" si="10"/>
        <v>74.010000000000005</v>
      </c>
      <c r="K180" s="6" t="s">
        <v>436</v>
      </c>
    </row>
    <row r="181" spans="1:11" ht="15" customHeight="1">
      <c r="A181" s="6">
        <v>4</v>
      </c>
      <c r="B181" s="2">
        <v>20164113</v>
      </c>
      <c r="C181" s="3" t="s">
        <v>156</v>
      </c>
      <c r="D181" s="3" t="s">
        <v>4</v>
      </c>
      <c r="E181" s="3" t="s">
        <v>150</v>
      </c>
      <c r="F181" s="9">
        <v>66.75</v>
      </c>
      <c r="G181" s="9">
        <v>83.6</v>
      </c>
      <c r="H181" s="9">
        <v>1</v>
      </c>
      <c r="I181" s="9">
        <v>83.6</v>
      </c>
      <c r="J181" s="9">
        <f t="shared" si="10"/>
        <v>73.489999999999995</v>
      </c>
      <c r="K181" s="6" t="s">
        <v>436</v>
      </c>
    </row>
    <row r="182" spans="1:11" ht="15" customHeight="1">
      <c r="A182" s="6">
        <v>5</v>
      </c>
      <c r="B182" s="2">
        <v>20164130</v>
      </c>
      <c r="C182" s="3" t="s">
        <v>155</v>
      </c>
      <c r="D182" s="3" t="s">
        <v>4</v>
      </c>
      <c r="E182" s="3" t="s">
        <v>150</v>
      </c>
      <c r="F182" s="9">
        <v>67.25</v>
      </c>
      <c r="G182" s="9">
        <v>82.4</v>
      </c>
      <c r="H182" s="9">
        <v>1</v>
      </c>
      <c r="I182" s="9">
        <v>82.4</v>
      </c>
      <c r="J182" s="9">
        <f t="shared" si="10"/>
        <v>73.31</v>
      </c>
      <c r="K182" s="6" t="s">
        <v>436</v>
      </c>
    </row>
    <row r="183" spans="1:11" ht="15" customHeight="1">
      <c r="A183" s="6">
        <v>6</v>
      </c>
      <c r="B183" s="2">
        <v>20164103</v>
      </c>
      <c r="C183" s="3" t="s">
        <v>153</v>
      </c>
      <c r="D183" s="3" t="s">
        <v>4</v>
      </c>
      <c r="E183" s="3" t="s">
        <v>150</v>
      </c>
      <c r="F183" s="9">
        <v>68.25</v>
      </c>
      <c r="G183" s="9">
        <v>78.8</v>
      </c>
      <c r="H183" s="9">
        <v>1</v>
      </c>
      <c r="I183" s="9">
        <v>78.8</v>
      </c>
      <c r="J183" s="9">
        <f t="shared" si="10"/>
        <v>72.47</v>
      </c>
      <c r="K183" s="6" t="s">
        <v>436</v>
      </c>
    </row>
    <row r="184" spans="1:11" ht="15" customHeight="1">
      <c r="A184" s="6">
        <v>7</v>
      </c>
      <c r="B184" s="2">
        <v>20164116</v>
      </c>
      <c r="C184" s="3" t="s">
        <v>161</v>
      </c>
      <c r="D184" s="3" t="s">
        <v>4</v>
      </c>
      <c r="E184" s="3" t="s">
        <v>150</v>
      </c>
      <c r="F184" s="9">
        <v>63.5</v>
      </c>
      <c r="G184" s="9">
        <v>83.8</v>
      </c>
      <c r="H184" s="9">
        <v>1</v>
      </c>
      <c r="I184" s="9">
        <v>83.8</v>
      </c>
      <c r="J184" s="9">
        <f t="shared" si="10"/>
        <v>71.62</v>
      </c>
      <c r="K184" s="6" t="s">
        <v>436</v>
      </c>
    </row>
    <row r="185" spans="1:11" ht="15" customHeight="1">
      <c r="A185" s="6">
        <v>8</v>
      </c>
      <c r="B185" s="2">
        <v>20164122</v>
      </c>
      <c r="C185" s="3" t="s">
        <v>154</v>
      </c>
      <c r="D185" s="3" t="s">
        <v>11</v>
      </c>
      <c r="E185" s="3" t="s">
        <v>150</v>
      </c>
      <c r="F185" s="9">
        <v>68</v>
      </c>
      <c r="G185" s="9">
        <v>76.400000000000006</v>
      </c>
      <c r="H185" s="9">
        <v>1</v>
      </c>
      <c r="I185" s="9">
        <v>76.400000000000006</v>
      </c>
      <c r="J185" s="9">
        <f t="shared" si="10"/>
        <v>71.36</v>
      </c>
      <c r="K185" s="6" t="s">
        <v>436</v>
      </c>
    </row>
    <row r="186" spans="1:11" ht="15" customHeight="1">
      <c r="A186" s="6">
        <v>9</v>
      </c>
      <c r="B186" s="2">
        <v>20164114</v>
      </c>
      <c r="C186" s="3" t="s">
        <v>158</v>
      </c>
      <c r="D186" s="3" t="s">
        <v>11</v>
      </c>
      <c r="E186" s="3" t="s">
        <v>150</v>
      </c>
      <c r="F186" s="9">
        <v>66</v>
      </c>
      <c r="G186" s="9">
        <v>76.400000000000006</v>
      </c>
      <c r="H186" s="9">
        <v>1</v>
      </c>
      <c r="I186" s="9">
        <v>76.400000000000006</v>
      </c>
      <c r="J186" s="9">
        <f t="shared" si="10"/>
        <v>70.16</v>
      </c>
      <c r="K186" s="6" t="s">
        <v>436</v>
      </c>
    </row>
    <row r="187" spans="1:11" ht="15" customHeight="1">
      <c r="A187" s="6">
        <v>10</v>
      </c>
      <c r="B187" s="2">
        <v>20164111</v>
      </c>
      <c r="C187" s="3" t="s">
        <v>157</v>
      </c>
      <c r="D187" s="3" t="s">
        <v>4</v>
      </c>
      <c r="E187" s="3" t="s">
        <v>150</v>
      </c>
      <c r="F187" s="9">
        <v>66</v>
      </c>
      <c r="G187" s="9">
        <v>76.2</v>
      </c>
      <c r="H187" s="9">
        <v>1</v>
      </c>
      <c r="I187" s="9">
        <v>76.2</v>
      </c>
      <c r="J187" s="9">
        <f t="shared" si="10"/>
        <v>70.080000000000013</v>
      </c>
      <c r="K187" s="6" t="s">
        <v>436</v>
      </c>
    </row>
    <row r="188" spans="1:11" ht="15" customHeight="1">
      <c r="A188" s="6">
        <v>11</v>
      </c>
      <c r="B188" s="2">
        <v>20164203</v>
      </c>
      <c r="C188" s="3" t="s">
        <v>163</v>
      </c>
      <c r="D188" s="3" t="s">
        <v>4</v>
      </c>
      <c r="E188" s="3" t="s">
        <v>150</v>
      </c>
      <c r="F188" s="9">
        <v>61.25</v>
      </c>
      <c r="G188" s="9">
        <v>82.8</v>
      </c>
      <c r="H188" s="9">
        <v>1</v>
      </c>
      <c r="I188" s="9">
        <v>82.8</v>
      </c>
      <c r="J188" s="9">
        <f t="shared" si="10"/>
        <v>69.87</v>
      </c>
      <c r="K188" s="6" t="s">
        <v>436</v>
      </c>
    </row>
    <row r="189" spans="1:11" ht="15" customHeight="1">
      <c r="A189" s="6">
        <v>12</v>
      </c>
      <c r="B189" s="2">
        <v>20164104</v>
      </c>
      <c r="C189" s="3" t="s">
        <v>160</v>
      </c>
      <c r="D189" s="3" t="s">
        <v>4</v>
      </c>
      <c r="E189" s="3" t="s">
        <v>150</v>
      </c>
      <c r="F189" s="9">
        <v>63.5</v>
      </c>
      <c r="G189" s="9">
        <v>78.2</v>
      </c>
      <c r="H189" s="9">
        <v>1</v>
      </c>
      <c r="I189" s="9">
        <v>78.2</v>
      </c>
      <c r="J189" s="9">
        <f t="shared" si="10"/>
        <v>69.38</v>
      </c>
      <c r="K189" s="6" t="s">
        <v>436</v>
      </c>
    </row>
    <row r="190" spans="1:11" ht="15" customHeight="1">
      <c r="A190" s="6">
        <v>13</v>
      </c>
      <c r="B190" s="2">
        <v>20164126</v>
      </c>
      <c r="C190" s="3" t="s">
        <v>159</v>
      </c>
      <c r="D190" s="3" t="s">
        <v>4</v>
      </c>
      <c r="E190" s="3" t="s">
        <v>150</v>
      </c>
      <c r="F190" s="9">
        <v>65.5</v>
      </c>
      <c r="G190" s="9">
        <v>74.599999999999994</v>
      </c>
      <c r="H190" s="9">
        <v>1</v>
      </c>
      <c r="I190" s="9">
        <v>74.599999999999994</v>
      </c>
      <c r="J190" s="9">
        <f t="shared" si="10"/>
        <v>69.14</v>
      </c>
      <c r="K190" s="6" t="s">
        <v>436</v>
      </c>
    </row>
    <row r="191" spans="1:11" ht="15" customHeight="1">
      <c r="A191" s="6">
        <v>14</v>
      </c>
      <c r="B191" s="2">
        <v>20164108</v>
      </c>
      <c r="C191" s="3" t="s">
        <v>162</v>
      </c>
      <c r="D191" s="3" t="s">
        <v>4</v>
      </c>
      <c r="E191" s="3" t="s">
        <v>150</v>
      </c>
      <c r="F191" s="9">
        <v>61.5</v>
      </c>
      <c r="G191" s="9">
        <v>78.599999999999994</v>
      </c>
      <c r="H191" s="9">
        <v>1</v>
      </c>
      <c r="I191" s="9">
        <v>78.599999999999994</v>
      </c>
      <c r="J191" s="9">
        <f t="shared" si="10"/>
        <v>68.34</v>
      </c>
      <c r="K191" s="6" t="s">
        <v>436</v>
      </c>
    </row>
    <row r="192" spans="1:11" ht="15" customHeight="1">
      <c r="A192" s="6">
        <v>1</v>
      </c>
      <c r="B192" s="2">
        <v>20164030</v>
      </c>
      <c r="C192" s="4" t="s">
        <v>179</v>
      </c>
      <c r="D192" s="4" t="s">
        <v>4</v>
      </c>
      <c r="E192" s="4" t="s">
        <v>180</v>
      </c>
      <c r="F192" s="9">
        <v>72.75</v>
      </c>
      <c r="G192" s="9">
        <v>81.400000000000006</v>
      </c>
      <c r="H192" s="9">
        <v>1</v>
      </c>
      <c r="I192" s="9">
        <v>81.400000000000006</v>
      </c>
      <c r="J192" s="9">
        <f t="shared" ref="J192:J242" si="11">F192*0.6+I192*0.4</f>
        <v>76.210000000000008</v>
      </c>
      <c r="K192" s="6" t="s">
        <v>436</v>
      </c>
    </row>
    <row r="193" spans="1:11" ht="15" customHeight="1">
      <c r="A193" s="6">
        <v>2</v>
      </c>
      <c r="B193" s="2">
        <v>20164021</v>
      </c>
      <c r="C193" s="4" t="s">
        <v>181</v>
      </c>
      <c r="D193" s="4" t="s">
        <v>4</v>
      </c>
      <c r="E193" s="4" t="s">
        <v>180</v>
      </c>
      <c r="F193" s="9">
        <v>71.75</v>
      </c>
      <c r="G193" s="9">
        <v>81.2</v>
      </c>
      <c r="H193" s="9">
        <v>1</v>
      </c>
      <c r="I193" s="9">
        <v>81.2</v>
      </c>
      <c r="J193" s="9">
        <f t="shared" si="11"/>
        <v>75.53</v>
      </c>
      <c r="K193" s="6" t="s">
        <v>436</v>
      </c>
    </row>
    <row r="194" spans="1:11" ht="15" customHeight="1">
      <c r="A194" s="6">
        <v>3</v>
      </c>
      <c r="B194" s="2">
        <v>20164022</v>
      </c>
      <c r="C194" s="4" t="s">
        <v>183</v>
      </c>
      <c r="D194" s="4" t="s">
        <v>4</v>
      </c>
      <c r="E194" s="4" t="s">
        <v>180</v>
      </c>
      <c r="F194" s="9">
        <v>65.25</v>
      </c>
      <c r="G194" s="9">
        <v>83.8</v>
      </c>
      <c r="H194" s="9">
        <v>1</v>
      </c>
      <c r="I194" s="9">
        <v>83.8</v>
      </c>
      <c r="J194" s="9">
        <f t="shared" si="11"/>
        <v>72.67</v>
      </c>
      <c r="K194" s="6" t="s">
        <v>436</v>
      </c>
    </row>
    <row r="195" spans="1:11" ht="15" customHeight="1">
      <c r="A195" s="6">
        <v>4</v>
      </c>
      <c r="B195" s="2">
        <v>20164102</v>
      </c>
      <c r="C195" s="4" t="s">
        <v>187</v>
      </c>
      <c r="D195" s="4" t="s">
        <v>11</v>
      </c>
      <c r="E195" s="4" t="s">
        <v>180</v>
      </c>
      <c r="F195" s="9">
        <v>63.5</v>
      </c>
      <c r="G195" s="9">
        <v>85.2</v>
      </c>
      <c r="H195" s="9">
        <v>1</v>
      </c>
      <c r="I195" s="9">
        <v>85.2</v>
      </c>
      <c r="J195" s="9">
        <f t="shared" si="11"/>
        <v>72.180000000000007</v>
      </c>
      <c r="K195" s="6" t="s">
        <v>436</v>
      </c>
    </row>
    <row r="196" spans="1:11" ht="15" customHeight="1">
      <c r="A196" s="6">
        <v>5</v>
      </c>
      <c r="B196" s="2">
        <v>20164026</v>
      </c>
      <c r="C196" s="4" t="s">
        <v>184</v>
      </c>
      <c r="D196" s="4" t="s">
        <v>11</v>
      </c>
      <c r="E196" s="4" t="s">
        <v>180</v>
      </c>
      <c r="F196" s="9">
        <v>65.25</v>
      </c>
      <c r="G196" s="9">
        <v>82.4</v>
      </c>
      <c r="H196" s="9">
        <v>1</v>
      </c>
      <c r="I196" s="9">
        <v>82.4</v>
      </c>
      <c r="J196" s="9">
        <f t="shared" si="11"/>
        <v>72.11</v>
      </c>
      <c r="K196" s="6" t="s">
        <v>436</v>
      </c>
    </row>
    <row r="197" spans="1:11" ht="15" customHeight="1">
      <c r="A197" s="6">
        <v>6</v>
      </c>
      <c r="B197" s="2">
        <v>20164020</v>
      </c>
      <c r="C197" s="4" t="s">
        <v>182</v>
      </c>
      <c r="D197" s="4" t="s">
        <v>11</v>
      </c>
      <c r="E197" s="4" t="s">
        <v>180</v>
      </c>
      <c r="F197" s="9">
        <v>67.5</v>
      </c>
      <c r="G197" s="9">
        <v>77.8</v>
      </c>
      <c r="H197" s="9">
        <v>1</v>
      </c>
      <c r="I197" s="9">
        <v>77.8</v>
      </c>
      <c r="J197" s="9">
        <f t="shared" si="11"/>
        <v>71.62</v>
      </c>
      <c r="K197" s="6" t="s">
        <v>436</v>
      </c>
    </row>
    <row r="198" spans="1:11" ht="15" customHeight="1">
      <c r="A198" s="6">
        <v>7</v>
      </c>
      <c r="B198" s="2">
        <v>20164027</v>
      </c>
      <c r="C198" s="4" t="s">
        <v>185</v>
      </c>
      <c r="D198" s="4" t="s">
        <v>4</v>
      </c>
      <c r="E198" s="4" t="s">
        <v>180</v>
      </c>
      <c r="F198" s="9">
        <v>64.25</v>
      </c>
      <c r="G198" s="9">
        <v>81.8</v>
      </c>
      <c r="H198" s="9">
        <v>1</v>
      </c>
      <c r="I198" s="9">
        <v>81.8</v>
      </c>
      <c r="J198" s="9">
        <f t="shared" si="11"/>
        <v>71.27</v>
      </c>
      <c r="K198" s="6" t="s">
        <v>436</v>
      </c>
    </row>
    <row r="199" spans="1:11" ht="15" customHeight="1">
      <c r="A199" s="6">
        <v>8</v>
      </c>
      <c r="B199" s="2">
        <v>20164101</v>
      </c>
      <c r="C199" s="4" t="s">
        <v>186</v>
      </c>
      <c r="D199" s="4" t="s">
        <v>11</v>
      </c>
      <c r="E199" s="4" t="s">
        <v>180</v>
      </c>
      <c r="F199" s="9">
        <v>64.25</v>
      </c>
      <c r="G199" s="9">
        <v>80.599999999999994</v>
      </c>
      <c r="H199" s="9">
        <v>1</v>
      </c>
      <c r="I199" s="9">
        <v>80.599999999999994</v>
      </c>
      <c r="J199" s="9">
        <f t="shared" si="11"/>
        <v>70.789999999999992</v>
      </c>
      <c r="K199" s="6" t="s">
        <v>436</v>
      </c>
    </row>
    <row r="200" spans="1:11" ht="15" customHeight="1">
      <c r="A200" s="6">
        <v>9</v>
      </c>
      <c r="B200" s="2">
        <v>20164018</v>
      </c>
      <c r="C200" s="4" t="s">
        <v>188</v>
      </c>
      <c r="D200" s="4" t="s">
        <v>11</v>
      </c>
      <c r="E200" s="4" t="s">
        <v>180</v>
      </c>
      <c r="F200" s="9">
        <v>56</v>
      </c>
      <c r="G200" s="9">
        <v>84</v>
      </c>
      <c r="H200" s="9">
        <v>1</v>
      </c>
      <c r="I200" s="9">
        <v>84</v>
      </c>
      <c r="J200" s="9">
        <f t="shared" si="11"/>
        <v>67.2</v>
      </c>
      <c r="K200" s="6" t="s">
        <v>436</v>
      </c>
    </row>
    <row r="201" spans="1:11" ht="15" customHeight="1">
      <c r="A201" s="6">
        <v>1</v>
      </c>
      <c r="B201" s="2">
        <v>20163704</v>
      </c>
      <c r="C201" s="4" t="s">
        <v>370</v>
      </c>
      <c r="D201" s="4" t="s">
        <v>4</v>
      </c>
      <c r="E201" s="4" t="s">
        <v>369</v>
      </c>
      <c r="F201" s="4">
        <v>72.75</v>
      </c>
      <c r="G201" s="4">
        <v>83.8</v>
      </c>
      <c r="H201" s="4">
        <v>0.999</v>
      </c>
      <c r="I201" s="7">
        <f t="shared" ref="I201:I224" si="12">G201*H201</f>
        <v>83.716200000000001</v>
      </c>
      <c r="J201" s="13">
        <f t="shared" si="11"/>
        <v>77.136480000000006</v>
      </c>
      <c r="K201" s="6" t="s">
        <v>436</v>
      </c>
    </row>
    <row r="202" spans="1:11" ht="15" customHeight="1">
      <c r="A202" s="6">
        <v>2</v>
      </c>
      <c r="B202" s="2">
        <v>20163628</v>
      </c>
      <c r="C202" s="4" t="s">
        <v>368</v>
      </c>
      <c r="D202" s="4" t="s">
        <v>4</v>
      </c>
      <c r="E202" s="4" t="s">
        <v>369</v>
      </c>
      <c r="F202" s="4">
        <v>72.75</v>
      </c>
      <c r="G202" s="4">
        <v>83.4</v>
      </c>
      <c r="H202" s="4">
        <v>0.999</v>
      </c>
      <c r="I202" s="7">
        <f t="shared" si="12"/>
        <v>83.316600000000008</v>
      </c>
      <c r="J202" s="13">
        <f t="shared" si="11"/>
        <v>76.976640000000003</v>
      </c>
      <c r="K202" s="6" t="s">
        <v>436</v>
      </c>
    </row>
    <row r="203" spans="1:11" ht="15" customHeight="1">
      <c r="A203" s="6">
        <v>3</v>
      </c>
      <c r="B203" s="2">
        <v>20163620</v>
      </c>
      <c r="C203" s="4" t="s">
        <v>373</v>
      </c>
      <c r="D203" s="4" t="s">
        <v>4</v>
      </c>
      <c r="E203" s="4" t="s">
        <v>369</v>
      </c>
      <c r="F203" s="4">
        <v>71.25</v>
      </c>
      <c r="G203" s="4">
        <v>84.4</v>
      </c>
      <c r="H203" s="4">
        <v>0.999</v>
      </c>
      <c r="I203" s="7">
        <f t="shared" si="12"/>
        <v>84.315600000000003</v>
      </c>
      <c r="J203" s="13">
        <f t="shared" si="11"/>
        <v>76.476240000000004</v>
      </c>
      <c r="K203" s="6" t="s">
        <v>436</v>
      </c>
    </row>
    <row r="204" spans="1:11" ht="15" customHeight="1">
      <c r="A204" s="6">
        <v>4</v>
      </c>
      <c r="B204" s="2">
        <v>20163530</v>
      </c>
      <c r="C204" s="4" t="s">
        <v>371</v>
      </c>
      <c r="D204" s="4" t="s">
        <v>4</v>
      </c>
      <c r="E204" s="4" t="s">
        <v>369</v>
      </c>
      <c r="F204" s="4">
        <v>72.25</v>
      </c>
      <c r="G204" s="4">
        <v>80.2</v>
      </c>
      <c r="H204" s="4">
        <v>0.999</v>
      </c>
      <c r="I204" s="7">
        <f t="shared" si="12"/>
        <v>80.119799999999998</v>
      </c>
      <c r="J204" s="13">
        <f t="shared" si="11"/>
        <v>75.397919999999999</v>
      </c>
      <c r="K204" s="6" t="s">
        <v>436</v>
      </c>
    </row>
    <row r="205" spans="1:11" ht="15" customHeight="1">
      <c r="A205" s="6">
        <v>5</v>
      </c>
      <c r="B205" s="2">
        <v>20163607</v>
      </c>
      <c r="C205" s="4" t="s">
        <v>372</v>
      </c>
      <c r="D205" s="4" t="s">
        <v>4</v>
      </c>
      <c r="E205" s="4" t="s">
        <v>369</v>
      </c>
      <c r="F205" s="4">
        <v>71.25</v>
      </c>
      <c r="G205" s="4">
        <v>81.2</v>
      </c>
      <c r="H205" s="4">
        <v>0.999</v>
      </c>
      <c r="I205" s="7">
        <f t="shared" si="12"/>
        <v>81.118800000000007</v>
      </c>
      <c r="J205" s="13">
        <f t="shared" si="11"/>
        <v>75.197519999999997</v>
      </c>
      <c r="K205" s="6" t="s">
        <v>436</v>
      </c>
    </row>
    <row r="206" spans="1:11" ht="15" customHeight="1">
      <c r="A206" s="6">
        <v>6</v>
      </c>
      <c r="B206" s="2">
        <v>20163609</v>
      </c>
      <c r="C206" s="4" t="s">
        <v>375</v>
      </c>
      <c r="D206" s="4" t="s">
        <v>4</v>
      </c>
      <c r="E206" s="4" t="s">
        <v>369</v>
      </c>
      <c r="F206" s="4">
        <v>68.75</v>
      </c>
      <c r="G206" s="4">
        <v>81.400000000000006</v>
      </c>
      <c r="H206" s="4">
        <v>0.999</v>
      </c>
      <c r="I206" s="7">
        <f t="shared" si="12"/>
        <v>81.318600000000004</v>
      </c>
      <c r="J206" s="13">
        <f t="shared" si="11"/>
        <v>73.777440000000013</v>
      </c>
      <c r="K206" s="6" t="s">
        <v>436</v>
      </c>
    </row>
    <row r="207" spans="1:11" ht="15" customHeight="1">
      <c r="A207" s="6">
        <v>7</v>
      </c>
      <c r="B207" s="2">
        <v>20163610</v>
      </c>
      <c r="C207" s="4" t="s">
        <v>378</v>
      </c>
      <c r="D207" s="4" t="s">
        <v>4</v>
      </c>
      <c r="E207" s="4" t="s">
        <v>369</v>
      </c>
      <c r="F207" s="4">
        <v>67.75</v>
      </c>
      <c r="G207" s="4">
        <v>80.400000000000006</v>
      </c>
      <c r="H207" s="4">
        <v>0.999</v>
      </c>
      <c r="I207" s="7">
        <f t="shared" si="12"/>
        <v>80.319600000000008</v>
      </c>
      <c r="J207" s="13">
        <f t="shared" si="11"/>
        <v>72.777839999999998</v>
      </c>
      <c r="K207" s="6" t="s">
        <v>436</v>
      </c>
    </row>
    <row r="208" spans="1:11" ht="15" customHeight="1">
      <c r="A208" s="6">
        <v>8</v>
      </c>
      <c r="B208" s="2">
        <v>20163630</v>
      </c>
      <c r="C208" s="4" t="s">
        <v>382</v>
      </c>
      <c r="D208" s="4" t="s">
        <v>11</v>
      </c>
      <c r="E208" s="4" t="s">
        <v>369</v>
      </c>
      <c r="F208" s="4">
        <v>63.75</v>
      </c>
      <c r="G208" s="4">
        <v>85.2</v>
      </c>
      <c r="H208" s="4">
        <v>0.999</v>
      </c>
      <c r="I208" s="7">
        <f t="shared" si="12"/>
        <v>85.114800000000002</v>
      </c>
      <c r="J208" s="13">
        <f t="shared" si="11"/>
        <v>72.295919999999995</v>
      </c>
      <c r="K208" s="6" t="s">
        <v>436</v>
      </c>
    </row>
    <row r="209" spans="1:11" ht="15" customHeight="1">
      <c r="A209" s="6">
        <v>9</v>
      </c>
      <c r="B209" s="2">
        <v>20163606</v>
      </c>
      <c r="C209" s="4" t="s">
        <v>377</v>
      </c>
      <c r="D209" s="4" t="s">
        <v>4</v>
      </c>
      <c r="E209" s="4" t="s">
        <v>369</v>
      </c>
      <c r="F209" s="4">
        <v>68</v>
      </c>
      <c r="G209" s="4">
        <v>78.400000000000006</v>
      </c>
      <c r="H209" s="4">
        <v>0.999</v>
      </c>
      <c r="I209" s="7">
        <f t="shared" si="12"/>
        <v>78.321600000000004</v>
      </c>
      <c r="J209" s="13">
        <f t="shared" si="11"/>
        <v>72.128640000000004</v>
      </c>
      <c r="K209" s="6" t="s">
        <v>436</v>
      </c>
    </row>
    <row r="210" spans="1:11" ht="15" customHeight="1">
      <c r="A210" s="6">
        <v>10</v>
      </c>
      <c r="B210" s="2">
        <v>20163617</v>
      </c>
      <c r="C210" s="4" t="s">
        <v>381</v>
      </c>
      <c r="D210" s="4" t="s">
        <v>4</v>
      </c>
      <c r="E210" s="4" t="s">
        <v>369</v>
      </c>
      <c r="F210" s="4">
        <v>64.5</v>
      </c>
      <c r="G210" s="4">
        <v>83.4</v>
      </c>
      <c r="H210" s="4">
        <v>0.999</v>
      </c>
      <c r="I210" s="7">
        <f t="shared" si="12"/>
        <v>83.316600000000008</v>
      </c>
      <c r="J210" s="13">
        <f t="shared" si="11"/>
        <v>72.02664</v>
      </c>
      <c r="K210" s="6" t="s">
        <v>436</v>
      </c>
    </row>
    <row r="211" spans="1:11" ht="15" customHeight="1">
      <c r="A211" s="6">
        <v>11</v>
      </c>
      <c r="B211" s="2">
        <v>20163701</v>
      </c>
      <c r="C211" s="4" t="s">
        <v>376</v>
      </c>
      <c r="D211" s="4" t="s">
        <v>4</v>
      </c>
      <c r="E211" s="4" t="s">
        <v>369</v>
      </c>
      <c r="F211" s="4">
        <v>68.75</v>
      </c>
      <c r="G211" s="4">
        <v>76.599999999999994</v>
      </c>
      <c r="H211" s="4">
        <v>0.999</v>
      </c>
      <c r="I211" s="7">
        <f t="shared" si="12"/>
        <v>76.523399999999995</v>
      </c>
      <c r="J211" s="13">
        <f t="shared" si="11"/>
        <v>71.859359999999995</v>
      </c>
      <c r="K211" s="6" t="s">
        <v>436</v>
      </c>
    </row>
    <row r="212" spans="1:11" ht="15" customHeight="1">
      <c r="A212" s="6">
        <v>12</v>
      </c>
      <c r="B212" s="2">
        <v>20163604</v>
      </c>
      <c r="C212" s="4" t="s">
        <v>374</v>
      </c>
      <c r="D212" s="4" t="s">
        <v>4</v>
      </c>
      <c r="E212" s="4" t="s">
        <v>369</v>
      </c>
      <c r="F212" s="4">
        <v>69</v>
      </c>
      <c r="G212" s="4">
        <v>76</v>
      </c>
      <c r="H212" s="4">
        <v>0.999</v>
      </c>
      <c r="I212" s="7">
        <f t="shared" si="12"/>
        <v>75.924000000000007</v>
      </c>
      <c r="J212" s="13">
        <f t="shared" si="11"/>
        <v>71.769599999999997</v>
      </c>
      <c r="K212" s="6" t="s">
        <v>436</v>
      </c>
    </row>
    <row r="213" spans="1:11" ht="15" customHeight="1">
      <c r="A213" s="6">
        <v>13</v>
      </c>
      <c r="B213" s="2">
        <v>20163612</v>
      </c>
      <c r="C213" s="4" t="s">
        <v>379</v>
      </c>
      <c r="D213" s="4" t="s">
        <v>4</v>
      </c>
      <c r="E213" s="4" t="s">
        <v>369</v>
      </c>
      <c r="F213" s="4">
        <v>67.75</v>
      </c>
      <c r="G213" s="4">
        <v>77.400000000000006</v>
      </c>
      <c r="H213" s="4">
        <v>0.999</v>
      </c>
      <c r="I213" s="7">
        <f t="shared" si="12"/>
        <v>77.322600000000008</v>
      </c>
      <c r="J213" s="13">
        <f t="shared" si="11"/>
        <v>71.579040000000006</v>
      </c>
      <c r="K213" s="6" t="s">
        <v>436</v>
      </c>
    </row>
    <row r="214" spans="1:11" ht="15" customHeight="1">
      <c r="A214" s="6">
        <v>14</v>
      </c>
      <c r="B214" s="2">
        <v>20163623</v>
      </c>
      <c r="C214" s="4" t="s">
        <v>385</v>
      </c>
      <c r="D214" s="4" t="s">
        <v>11</v>
      </c>
      <c r="E214" s="4" t="s">
        <v>369</v>
      </c>
      <c r="F214" s="4">
        <v>60</v>
      </c>
      <c r="G214" s="4">
        <v>86</v>
      </c>
      <c r="H214" s="4">
        <v>0.999</v>
      </c>
      <c r="I214" s="7">
        <f t="shared" si="12"/>
        <v>85.914000000000001</v>
      </c>
      <c r="J214" s="13">
        <f t="shared" si="11"/>
        <v>70.365600000000001</v>
      </c>
      <c r="K214" s="6" t="s">
        <v>436</v>
      </c>
    </row>
    <row r="215" spans="1:11" ht="15" customHeight="1">
      <c r="A215" s="6">
        <v>15</v>
      </c>
      <c r="B215" s="2">
        <v>20163706</v>
      </c>
      <c r="C215" s="4" t="s">
        <v>380</v>
      </c>
      <c r="D215" s="4" t="s">
        <v>4</v>
      </c>
      <c r="E215" s="4" t="s">
        <v>369</v>
      </c>
      <c r="F215" s="4">
        <v>66.5</v>
      </c>
      <c r="G215" s="4">
        <v>72.8</v>
      </c>
      <c r="H215" s="4">
        <v>0.999</v>
      </c>
      <c r="I215" s="7">
        <f t="shared" si="12"/>
        <v>72.727199999999996</v>
      </c>
      <c r="J215" s="13">
        <f t="shared" si="11"/>
        <v>68.990880000000004</v>
      </c>
      <c r="K215" s="6" t="s">
        <v>436</v>
      </c>
    </row>
    <row r="216" spans="1:11" ht="15" customHeight="1">
      <c r="A216" s="6">
        <v>16</v>
      </c>
      <c r="B216" s="2">
        <v>20163625</v>
      </c>
      <c r="C216" s="4" t="s">
        <v>276</v>
      </c>
      <c r="D216" s="4" t="s">
        <v>4</v>
      </c>
      <c r="E216" s="4" t="s">
        <v>369</v>
      </c>
      <c r="F216" s="4">
        <v>62</v>
      </c>
      <c r="G216" s="4">
        <v>79</v>
      </c>
      <c r="H216" s="4">
        <v>0.999</v>
      </c>
      <c r="I216" s="7">
        <f t="shared" si="12"/>
        <v>78.921000000000006</v>
      </c>
      <c r="J216" s="13">
        <f t="shared" si="11"/>
        <v>68.7684</v>
      </c>
      <c r="K216" s="6" t="s">
        <v>436</v>
      </c>
    </row>
    <row r="217" spans="1:11" ht="15" customHeight="1">
      <c r="A217" s="6">
        <v>17</v>
      </c>
      <c r="B217" s="2">
        <v>20163605</v>
      </c>
      <c r="C217" s="4" t="s">
        <v>383</v>
      </c>
      <c r="D217" s="4" t="s">
        <v>4</v>
      </c>
      <c r="E217" s="4" t="s">
        <v>369</v>
      </c>
      <c r="F217" s="4">
        <v>61.75</v>
      </c>
      <c r="G217" s="4">
        <v>75.599999999999994</v>
      </c>
      <c r="H217" s="4">
        <v>0.999</v>
      </c>
      <c r="I217" s="7">
        <f t="shared" si="12"/>
        <v>75.5244</v>
      </c>
      <c r="J217" s="13">
        <f t="shared" si="11"/>
        <v>67.25976</v>
      </c>
      <c r="K217" s="6" t="s">
        <v>436</v>
      </c>
    </row>
    <row r="218" spans="1:11" ht="15" customHeight="1">
      <c r="A218" s="6">
        <v>18</v>
      </c>
      <c r="B218" s="2">
        <v>20163613</v>
      </c>
      <c r="C218" s="4" t="s">
        <v>390</v>
      </c>
      <c r="D218" s="4" t="s">
        <v>4</v>
      </c>
      <c r="E218" s="4" t="s">
        <v>369</v>
      </c>
      <c r="F218" s="4">
        <v>58.75</v>
      </c>
      <c r="G218" s="4">
        <v>79.2</v>
      </c>
      <c r="H218" s="4">
        <v>0.999</v>
      </c>
      <c r="I218" s="7">
        <f t="shared" si="12"/>
        <v>79.120800000000003</v>
      </c>
      <c r="J218" s="13">
        <f t="shared" si="11"/>
        <v>66.898319999999998</v>
      </c>
      <c r="K218" s="6" t="s">
        <v>436</v>
      </c>
    </row>
    <row r="219" spans="1:11" ht="15" customHeight="1">
      <c r="A219" s="6">
        <v>19</v>
      </c>
      <c r="B219" s="2">
        <v>20163707</v>
      </c>
      <c r="C219" s="4" t="s">
        <v>384</v>
      </c>
      <c r="D219" s="4" t="s">
        <v>11</v>
      </c>
      <c r="E219" s="4" t="s">
        <v>369</v>
      </c>
      <c r="F219" s="4">
        <v>61.75</v>
      </c>
      <c r="G219" s="4">
        <v>74.599999999999994</v>
      </c>
      <c r="H219" s="4">
        <v>0.999</v>
      </c>
      <c r="I219" s="7">
        <f t="shared" si="12"/>
        <v>74.525399999999991</v>
      </c>
      <c r="J219" s="13">
        <f t="shared" si="11"/>
        <v>66.860159999999993</v>
      </c>
      <c r="K219" s="6" t="s">
        <v>436</v>
      </c>
    </row>
    <row r="220" spans="1:11" ht="15" customHeight="1">
      <c r="A220" s="6">
        <v>20</v>
      </c>
      <c r="B220" s="2">
        <v>20163611</v>
      </c>
      <c r="C220" s="4" t="s">
        <v>388</v>
      </c>
      <c r="D220" s="4" t="s">
        <v>4</v>
      </c>
      <c r="E220" s="4" t="s">
        <v>369</v>
      </c>
      <c r="F220" s="4">
        <v>59.75</v>
      </c>
      <c r="G220" s="4">
        <v>77.599999999999994</v>
      </c>
      <c r="H220" s="4">
        <v>0.999</v>
      </c>
      <c r="I220" s="7">
        <f t="shared" si="12"/>
        <v>77.52239999999999</v>
      </c>
      <c r="J220" s="13">
        <f t="shared" si="11"/>
        <v>66.858959999999996</v>
      </c>
      <c r="K220" s="6" t="s">
        <v>436</v>
      </c>
    </row>
    <row r="221" spans="1:11" ht="15" customHeight="1">
      <c r="A221" s="6">
        <v>21</v>
      </c>
      <c r="B221" s="2">
        <v>20163602</v>
      </c>
      <c r="C221" s="4" t="s">
        <v>389</v>
      </c>
      <c r="D221" s="4" t="s">
        <v>11</v>
      </c>
      <c r="E221" s="4" t="s">
        <v>369</v>
      </c>
      <c r="F221" s="4">
        <v>59.25</v>
      </c>
      <c r="G221" s="4">
        <v>78</v>
      </c>
      <c r="H221" s="4">
        <v>0.999</v>
      </c>
      <c r="I221" s="7">
        <f t="shared" si="12"/>
        <v>77.921999999999997</v>
      </c>
      <c r="J221" s="13">
        <f t="shared" si="11"/>
        <v>66.718800000000002</v>
      </c>
      <c r="K221" s="6" t="s">
        <v>436</v>
      </c>
    </row>
    <row r="222" spans="1:11" ht="15" customHeight="1">
      <c r="A222" s="6">
        <v>22</v>
      </c>
      <c r="B222" s="2">
        <v>20163708</v>
      </c>
      <c r="C222" s="4" t="s">
        <v>432</v>
      </c>
      <c r="D222" s="4" t="s">
        <v>4</v>
      </c>
      <c r="E222" s="4" t="s">
        <v>369</v>
      </c>
      <c r="F222" s="4">
        <v>57.25</v>
      </c>
      <c r="G222" s="4">
        <v>77.599999999999994</v>
      </c>
      <c r="H222" s="4">
        <v>1.0089999999999999</v>
      </c>
      <c r="I222" s="7">
        <f t="shared" si="12"/>
        <v>78.298399999999987</v>
      </c>
      <c r="J222" s="13">
        <f t="shared" si="11"/>
        <v>65.669359999999998</v>
      </c>
      <c r="K222" s="6" t="s">
        <v>436</v>
      </c>
    </row>
    <row r="223" spans="1:11" ht="15" customHeight="1">
      <c r="A223" s="6">
        <v>23</v>
      </c>
      <c r="B223" s="2">
        <v>20163705</v>
      </c>
      <c r="C223" s="4" t="s">
        <v>387</v>
      </c>
      <c r="D223" s="4" t="s">
        <v>11</v>
      </c>
      <c r="E223" s="4" t="s">
        <v>369</v>
      </c>
      <c r="F223" s="4">
        <v>60</v>
      </c>
      <c r="G223" s="4">
        <v>73</v>
      </c>
      <c r="H223" s="4">
        <v>0.999</v>
      </c>
      <c r="I223" s="7">
        <f t="shared" si="12"/>
        <v>72.927000000000007</v>
      </c>
      <c r="J223" s="13">
        <f t="shared" si="11"/>
        <v>65.1708</v>
      </c>
      <c r="K223" s="6" t="s">
        <v>436</v>
      </c>
    </row>
    <row r="224" spans="1:11" ht="15" customHeight="1">
      <c r="A224" s="6">
        <v>24</v>
      </c>
      <c r="B224" s="2">
        <v>20163624</v>
      </c>
      <c r="C224" s="4" t="s">
        <v>386</v>
      </c>
      <c r="D224" s="4" t="s">
        <v>4</v>
      </c>
      <c r="E224" s="4" t="s">
        <v>369</v>
      </c>
      <c r="F224" s="4">
        <v>60</v>
      </c>
      <c r="G224" s="4">
        <v>71.599999999999994</v>
      </c>
      <c r="H224" s="4">
        <v>0.999</v>
      </c>
      <c r="I224" s="7">
        <f t="shared" si="12"/>
        <v>71.528399999999991</v>
      </c>
      <c r="J224" s="13">
        <f t="shared" si="11"/>
        <v>64.611359999999991</v>
      </c>
      <c r="K224" s="6" t="s">
        <v>436</v>
      </c>
    </row>
    <row r="225" spans="1:11" ht="15" customHeight="1">
      <c r="A225" s="6">
        <v>1</v>
      </c>
      <c r="B225" s="2">
        <v>20164015</v>
      </c>
      <c r="C225" s="3" t="s">
        <v>305</v>
      </c>
      <c r="D225" s="3" t="s">
        <v>4</v>
      </c>
      <c r="E225" s="3" t="s">
        <v>306</v>
      </c>
      <c r="F225" s="3">
        <v>75.5</v>
      </c>
      <c r="G225" s="7">
        <v>80.2</v>
      </c>
      <c r="H225" s="4">
        <v>1</v>
      </c>
      <c r="I225" s="7">
        <f t="shared" ref="I225:I242" si="13">G225*H225</f>
        <v>80.2</v>
      </c>
      <c r="J225" s="13">
        <f t="shared" si="11"/>
        <v>77.38</v>
      </c>
      <c r="K225" s="6" t="s">
        <v>436</v>
      </c>
    </row>
    <row r="226" spans="1:11" ht="15" customHeight="1">
      <c r="A226" s="6">
        <v>2</v>
      </c>
      <c r="B226" s="2">
        <v>20163918</v>
      </c>
      <c r="C226" s="3" t="s">
        <v>307</v>
      </c>
      <c r="D226" s="3" t="s">
        <v>4</v>
      </c>
      <c r="E226" s="3" t="s">
        <v>306</v>
      </c>
      <c r="F226" s="3">
        <v>73.25</v>
      </c>
      <c r="G226" s="7">
        <v>82.6</v>
      </c>
      <c r="H226" s="4">
        <v>1</v>
      </c>
      <c r="I226" s="7">
        <f t="shared" si="13"/>
        <v>82.6</v>
      </c>
      <c r="J226" s="13">
        <f t="shared" si="11"/>
        <v>76.989999999999995</v>
      </c>
      <c r="K226" s="6" t="s">
        <v>436</v>
      </c>
    </row>
    <row r="227" spans="1:11" ht="15" customHeight="1">
      <c r="A227" s="6">
        <v>3</v>
      </c>
      <c r="B227" s="2">
        <v>20163925</v>
      </c>
      <c r="C227" s="3" t="s">
        <v>308</v>
      </c>
      <c r="D227" s="3" t="s">
        <v>4</v>
      </c>
      <c r="E227" s="3" t="s">
        <v>306</v>
      </c>
      <c r="F227" s="3">
        <v>72.25</v>
      </c>
      <c r="G227" s="7">
        <v>83.4</v>
      </c>
      <c r="H227" s="4">
        <v>1</v>
      </c>
      <c r="I227" s="7">
        <f t="shared" si="13"/>
        <v>83.4</v>
      </c>
      <c r="J227" s="13">
        <f t="shared" si="11"/>
        <v>76.710000000000008</v>
      </c>
      <c r="K227" s="6" t="s">
        <v>436</v>
      </c>
    </row>
    <row r="228" spans="1:11" ht="15" customHeight="1">
      <c r="A228" s="6">
        <v>4</v>
      </c>
      <c r="B228" s="2">
        <v>20163929</v>
      </c>
      <c r="C228" s="3" t="s">
        <v>312</v>
      </c>
      <c r="D228" s="3" t="s">
        <v>4</v>
      </c>
      <c r="E228" s="3" t="s">
        <v>306</v>
      </c>
      <c r="F228" s="3">
        <v>69.75</v>
      </c>
      <c r="G228" s="7">
        <v>85.8</v>
      </c>
      <c r="H228" s="4">
        <v>1</v>
      </c>
      <c r="I228" s="7">
        <f t="shared" si="13"/>
        <v>85.8</v>
      </c>
      <c r="J228" s="13">
        <f t="shared" si="11"/>
        <v>76.17</v>
      </c>
      <c r="K228" s="6" t="s">
        <v>436</v>
      </c>
    </row>
    <row r="229" spans="1:11" ht="15" customHeight="1">
      <c r="A229" s="6">
        <v>5</v>
      </c>
      <c r="B229" s="2">
        <v>20163928</v>
      </c>
      <c r="C229" s="3" t="s">
        <v>120</v>
      </c>
      <c r="D229" s="3" t="s">
        <v>4</v>
      </c>
      <c r="E229" s="3" t="s">
        <v>306</v>
      </c>
      <c r="F229" s="3">
        <v>72.75</v>
      </c>
      <c r="G229" s="7">
        <v>80.8</v>
      </c>
      <c r="H229" s="4">
        <v>1</v>
      </c>
      <c r="I229" s="7">
        <f t="shared" si="13"/>
        <v>80.8</v>
      </c>
      <c r="J229" s="13">
        <f t="shared" si="11"/>
        <v>75.97</v>
      </c>
      <c r="K229" s="6" t="s">
        <v>436</v>
      </c>
    </row>
    <row r="230" spans="1:11" ht="15" customHeight="1">
      <c r="A230" s="6">
        <v>6</v>
      </c>
      <c r="B230" s="2">
        <v>20164013</v>
      </c>
      <c r="C230" s="3" t="s">
        <v>309</v>
      </c>
      <c r="D230" s="3" t="s">
        <v>4</v>
      </c>
      <c r="E230" s="3" t="s">
        <v>306</v>
      </c>
      <c r="F230" s="3">
        <v>71</v>
      </c>
      <c r="G230" s="12">
        <v>83</v>
      </c>
      <c r="H230" s="4">
        <v>1</v>
      </c>
      <c r="I230" s="7">
        <f t="shared" si="13"/>
        <v>83</v>
      </c>
      <c r="J230" s="13">
        <f t="shared" si="11"/>
        <v>75.800000000000011</v>
      </c>
      <c r="K230" s="6" t="s">
        <v>436</v>
      </c>
    </row>
    <row r="231" spans="1:11" ht="15" customHeight="1">
      <c r="A231" s="6">
        <v>7</v>
      </c>
      <c r="B231" s="2">
        <v>20164010</v>
      </c>
      <c r="C231" s="3" t="s">
        <v>314</v>
      </c>
      <c r="D231" s="3" t="s">
        <v>4</v>
      </c>
      <c r="E231" s="3" t="s">
        <v>306</v>
      </c>
      <c r="F231" s="3">
        <v>68</v>
      </c>
      <c r="G231" s="7">
        <v>86.2</v>
      </c>
      <c r="H231" s="4">
        <v>1</v>
      </c>
      <c r="I231" s="7">
        <f t="shared" si="13"/>
        <v>86.2</v>
      </c>
      <c r="J231" s="13">
        <f t="shared" si="11"/>
        <v>75.28</v>
      </c>
      <c r="K231" s="6" t="s">
        <v>436</v>
      </c>
    </row>
    <row r="232" spans="1:11" ht="15" customHeight="1">
      <c r="A232" s="6">
        <v>8</v>
      </c>
      <c r="B232" s="2">
        <v>20163921</v>
      </c>
      <c r="C232" s="3" t="s">
        <v>310</v>
      </c>
      <c r="D232" s="3" t="s">
        <v>4</v>
      </c>
      <c r="E232" s="3" t="s">
        <v>306</v>
      </c>
      <c r="F232" s="3">
        <v>70</v>
      </c>
      <c r="G232" s="7">
        <v>83</v>
      </c>
      <c r="H232" s="4">
        <v>1</v>
      </c>
      <c r="I232" s="7">
        <f t="shared" si="13"/>
        <v>83</v>
      </c>
      <c r="J232" s="13">
        <f t="shared" si="11"/>
        <v>75.2</v>
      </c>
      <c r="K232" s="6" t="s">
        <v>436</v>
      </c>
    </row>
    <row r="233" spans="1:11" ht="15" customHeight="1">
      <c r="A233" s="6">
        <v>9</v>
      </c>
      <c r="B233" s="2">
        <v>20164014</v>
      </c>
      <c r="C233" s="3" t="s">
        <v>313</v>
      </c>
      <c r="D233" s="3" t="s">
        <v>11</v>
      </c>
      <c r="E233" s="3" t="s">
        <v>306</v>
      </c>
      <c r="F233" s="3">
        <v>68.25</v>
      </c>
      <c r="G233" s="7">
        <v>85.4</v>
      </c>
      <c r="H233" s="4">
        <v>1</v>
      </c>
      <c r="I233" s="7">
        <f t="shared" si="13"/>
        <v>85.4</v>
      </c>
      <c r="J233" s="13">
        <f t="shared" si="11"/>
        <v>75.11</v>
      </c>
      <c r="K233" s="6" t="s">
        <v>436</v>
      </c>
    </row>
    <row r="234" spans="1:11" ht="15" customHeight="1">
      <c r="A234" s="6">
        <v>10</v>
      </c>
      <c r="B234" s="2">
        <v>20164011</v>
      </c>
      <c r="C234" s="3" t="s">
        <v>315</v>
      </c>
      <c r="D234" s="3" t="s">
        <v>4</v>
      </c>
      <c r="E234" s="3" t="s">
        <v>306</v>
      </c>
      <c r="F234" s="3">
        <v>67.5</v>
      </c>
      <c r="G234" s="7">
        <v>85.2</v>
      </c>
      <c r="H234" s="4">
        <v>1</v>
      </c>
      <c r="I234" s="7">
        <f t="shared" si="13"/>
        <v>85.2</v>
      </c>
      <c r="J234" s="13">
        <f t="shared" si="11"/>
        <v>74.580000000000013</v>
      </c>
      <c r="K234" s="6" t="s">
        <v>436</v>
      </c>
    </row>
    <row r="235" spans="1:11" ht="15" customHeight="1">
      <c r="A235" s="6">
        <v>11</v>
      </c>
      <c r="B235" s="2">
        <v>20164016</v>
      </c>
      <c r="C235" s="3" t="s">
        <v>311</v>
      </c>
      <c r="D235" s="3" t="s">
        <v>4</v>
      </c>
      <c r="E235" s="3" t="s">
        <v>306</v>
      </c>
      <c r="F235" s="3">
        <v>70</v>
      </c>
      <c r="G235" s="7">
        <v>80.8</v>
      </c>
      <c r="H235" s="4">
        <v>1</v>
      </c>
      <c r="I235" s="7">
        <f t="shared" si="13"/>
        <v>80.8</v>
      </c>
      <c r="J235" s="13">
        <f t="shared" si="11"/>
        <v>74.319999999999993</v>
      </c>
      <c r="K235" s="6" t="s">
        <v>436</v>
      </c>
    </row>
    <row r="236" spans="1:11" ht="15" customHeight="1">
      <c r="A236" s="6">
        <v>12</v>
      </c>
      <c r="B236" s="2">
        <v>20163924</v>
      </c>
      <c r="C236" s="3" t="s">
        <v>316</v>
      </c>
      <c r="D236" s="3" t="s">
        <v>4</v>
      </c>
      <c r="E236" s="3" t="s">
        <v>306</v>
      </c>
      <c r="F236" s="3">
        <v>67</v>
      </c>
      <c r="G236" s="7">
        <v>84.2</v>
      </c>
      <c r="H236" s="4">
        <v>1</v>
      </c>
      <c r="I236" s="7">
        <f t="shared" si="13"/>
        <v>84.2</v>
      </c>
      <c r="J236" s="13">
        <f t="shared" si="11"/>
        <v>73.88</v>
      </c>
      <c r="K236" s="6" t="s">
        <v>436</v>
      </c>
    </row>
    <row r="237" spans="1:11" ht="15" customHeight="1">
      <c r="A237" s="6">
        <v>13</v>
      </c>
      <c r="B237" s="2">
        <v>20163922</v>
      </c>
      <c r="C237" s="3" t="s">
        <v>320</v>
      </c>
      <c r="D237" s="3" t="s">
        <v>11</v>
      </c>
      <c r="E237" s="3" t="s">
        <v>306</v>
      </c>
      <c r="F237" s="3">
        <v>66.25</v>
      </c>
      <c r="G237" s="7">
        <v>84.2</v>
      </c>
      <c r="H237" s="4">
        <v>1</v>
      </c>
      <c r="I237" s="7">
        <f t="shared" si="13"/>
        <v>84.2</v>
      </c>
      <c r="J237" s="13">
        <f t="shared" si="11"/>
        <v>73.430000000000007</v>
      </c>
      <c r="K237" s="6" t="s">
        <v>436</v>
      </c>
    </row>
    <row r="238" spans="1:11" ht="15" customHeight="1">
      <c r="A238" s="6">
        <v>14</v>
      </c>
      <c r="B238" s="2">
        <v>20163919</v>
      </c>
      <c r="C238" s="3" t="s">
        <v>317</v>
      </c>
      <c r="D238" s="3" t="s">
        <v>4</v>
      </c>
      <c r="E238" s="3" t="s">
        <v>306</v>
      </c>
      <c r="F238" s="3">
        <v>66.5</v>
      </c>
      <c r="G238" s="7">
        <v>80.400000000000006</v>
      </c>
      <c r="H238" s="4">
        <v>1</v>
      </c>
      <c r="I238" s="7">
        <f t="shared" si="13"/>
        <v>80.400000000000006</v>
      </c>
      <c r="J238" s="13">
        <f t="shared" si="11"/>
        <v>72.06</v>
      </c>
      <c r="K238" s="6" t="s">
        <v>436</v>
      </c>
    </row>
    <row r="239" spans="1:11" ht="15" customHeight="1">
      <c r="A239" s="6">
        <v>15</v>
      </c>
      <c r="B239" s="2">
        <v>20164003</v>
      </c>
      <c r="C239" s="3" t="s">
        <v>319</v>
      </c>
      <c r="D239" s="3" t="s">
        <v>11</v>
      </c>
      <c r="E239" s="3" t="s">
        <v>306</v>
      </c>
      <c r="F239" s="3">
        <v>66.5</v>
      </c>
      <c r="G239" s="7">
        <v>80.400000000000006</v>
      </c>
      <c r="H239" s="4">
        <v>1</v>
      </c>
      <c r="I239" s="7">
        <f t="shared" si="13"/>
        <v>80.400000000000006</v>
      </c>
      <c r="J239" s="13">
        <f t="shared" si="11"/>
        <v>72.06</v>
      </c>
      <c r="K239" s="6" t="s">
        <v>436</v>
      </c>
    </row>
    <row r="240" spans="1:11" ht="15" customHeight="1">
      <c r="A240" s="6">
        <v>16</v>
      </c>
      <c r="B240" s="2">
        <v>20164001</v>
      </c>
      <c r="C240" s="3" t="s">
        <v>322</v>
      </c>
      <c r="D240" s="3" t="s">
        <v>4</v>
      </c>
      <c r="E240" s="3" t="s">
        <v>306</v>
      </c>
      <c r="F240" s="3">
        <v>64.75</v>
      </c>
      <c r="G240" s="7">
        <v>82.6</v>
      </c>
      <c r="H240" s="4">
        <v>1</v>
      </c>
      <c r="I240" s="7">
        <f t="shared" si="13"/>
        <v>82.6</v>
      </c>
      <c r="J240" s="13">
        <f t="shared" si="11"/>
        <v>71.89</v>
      </c>
      <c r="K240" s="6" t="s">
        <v>436</v>
      </c>
    </row>
    <row r="241" spans="1:11" ht="15" customHeight="1">
      <c r="A241" s="6">
        <v>17</v>
      </c>
      <c r="B241" s="2">
        <v>20163930</v>
      </c>
      <c r="C241" s="3" t="s">
        <v>321</v>
      </c>
      <c r="D241" s="3" t="s">
        <v>4</v>
      </c>
      <c r="E241" s="3" t="s">
        <v>306</v>
      </c>
      <c r="F241" s="3">
        <v>65.25</v>
      </c>
      <c r="G241" s="7">
        <v>81.400000000000006</v>
      </c>
      <c r="H241" s="4">
        <v>1</v>
      </c>
      <c r="I241" s="7">
        <f t="shared" si="13"/>
        <v>81.400000000000006</v>
      </c>
      <c r="J241" s="13">
        <f t="shared" si="11"/>
        <v>71.710000000000008</v>
      </c>
      <c r="K241" s="6" t="s">
        <v>436</v>
      </c>
    </row>
    <row r="242" spans="1:11" ht="15" customHeight="1">
      <c r="A242" s="6">
        <v>18</v>
      </c>
      <c r="B242" s="2">
        <v>20163926</v>
      </c>
      <c r="C242" s="3" t="s">
        <v>318</v>
      </c>
      <c r="D242" s="3" t="s">
        <v>4</v>
      </c>
      <c r="E242" s="3" t="s">
        <v>306</v>
      </c>
      <c r="F242" s="3">
        <v>66.5</v>
      </c>
      <c r="G242" s="12">
        <v>74.599999999999994</v>
      </c>
      <c r="H242" s="4">
        <v>1</v>
      </c>
      <c r="I242" s="7">
        <f t="shared" si="13"/>
        <v>74.599999999999994</v>
      </c>
      <c r="J242" s="13">
        <f t="shared" si="11"/>
        <v>69.739999999999995</v>
      </c>
      <c r="K242" s="6" t="s">
        <v>436</v>
      </c>
    </row>
    <row r="243" spans="1:11" ht="15" customHeight="1">
      <c r="A243" s="6">
        <v>1</v>
      </c>
      <c r="B243" s="2">
        <v>20163728</v>
      </c>
      <c r="C243" s="4" t="s">
        <v>47</v>
      </c>
      <c r="D243" s="4" t="s">
        <v>4</v>
      </c>
      <c r="E243" s="4" t="s">
        <v>44</v>
      </c>
      <c r="F243" s="9">
        <v>70.25</v>
      </c>
      <c r="G243" s="9">
        <v>85.8</v>
      </c>
      <c r="H243" s="10">
        <v>1.014</v>
      </c>
      <c r="I243" s="9">
        <f t="shared" ref="I243:I258" si="14">+G243*H243</f>
        <v>87.001199999999997</v>
      </c>
      <c r="J243" s="7">
        <f t="shared" ref="J243:J288" si="15">F243*0.6+I243*0.4</f>
        <v>76.950479999999999</v>
      </c>
      <c r="K243" s="6" t="s">
        <v>436</v>
      </c>
    </row>
    <row r="244" spans="1:11" ht="15" customHeight="1">
      <c r="A244" s="6">
        <v>2</v>
      </c>
      <c r="B244" s="2">
        <v>20163811</v>
      </c>
      <c r="C244" s="4" t="s">
        <v>43</v>
      </c>
      <c r="D244" s="4" t="s">
        <v>4</v>
      </c>
      <c r="E244" s="4" t="s">
        <v>44</v>
      </c>
      <c r="F244" s="9">
        <v>73.5</v>
      </c>
      <c r="G244" s="9">
        <v>80.8</v>
      </c>
      <c r="H244" s="10">
        <v>1.014</v>
      </c>
      <c r="I244" s="9">
        <f t="shared" si="14"/>
        <v>81.931200000000004</v>
      </c>
      <c r="J244" s="7">
        <f t="shared" si="15"/>
        <v>76.872479999999996</v>
      </c>
      <c r="K244" s="6" t="s">
        <v>436</v>
      </c>
    </row>
    <row r="245" spans="1:11" ht="15" customHeight="1">
      <c r="A245" s="6">
        <v>3</v>
      </c>
      <c r="B245" s="2">
        <v>20163804</v>
      </c>
      <c r="C245" s="4" t="s">
        <v>45</v>
      </c>
      <c r="D245" s="4" t="s">
        <v>11</v>
      </c>
      <c r="E245" s="4" t="s">
        <v>44</v>
      </c>
      <c r="F245" s="9">
        <v>70.5</v>
      </c>
      <c r="G245" s="9">
        <v>82.2</v>
      </c>
      <c r="H245" s="10">
        <v>1.014</v>
      </c>
      <c r="I245" s="9">
        <f t="shared" si="14"/>
        <v>83.350800000000007</v>
      </c>
      <c r="J245" s="7">
        <f t="shared" si="15"/>
        <v>75.640320000000003</v>
      </c>
      <c r="K245" s="6" t="s">
        <v>436</v>
      </c>
    </row>
    <row r="246" spans="1:11" ht="15" customHeight="1">
      <c r="A246" s="6">
        <v>4</v>
      </c>
      <c r="B246" s="2">
        <v>20163805</v>
      </c>
      <c r="C246" s="4" t="s">
        <v>46</v>
      </c>
      <c r="D246" s="4" t="s">
        <v>4</v>
      </c>
      <c r="E246" s="4" t="s">
        <v>44</v>
      </c>
      <c r="F246" s="9">
        <v>70.5</v>
      </c>
      <c r="G246" s="9">
        <v>81</v>
      </c>
      <c r="H246" s="10">
        <v>1.014</v>
      </c>
      <c r="I246" s="9">
        <f t="shared" si="14"/>
        <v>82.134</v>
      </c>
      <c r="J246" s="7">
        <f t="shared" si="15"/>
        <v>75.153599999999997</v>
      </c>
      <c r="K246" s="6" t="s">
        <v>436</v>
      </c>
    </row>
    <row r="247" spans="1:11" ht="15" customHeight="1">
      <c r="A247" s="6">
        <v>5</v>
      </c>
      <c r="B247" s="2">
        <v>20163716</v>
      </c>
      <c r="C247" s="4" t="s">
        <v>51</v>
      </c>
      <c r="D247" s="4" t="s">
        <v>4</v>
      </c>
      <c r="E247" s="4" t="s">
        <v>44</v>
      </c>
      <c r="F247" s="9">
        <v>66.75</v>
      </c>
      <c r="G247" s="9">
        <v>79.2</v>
      </c>
      <c r="H247" s="10">
        <v>1.014</v>
      </c>
      <c r="I247" s="9">
        <f t="shared" si="14"/>
        <v>80.308800000000005</v>
      </c>
      <c r="J247" s="7">
        <f t="shared" si="15"/>
        <v>72.173519999999996</v>
      </c>
      <c r="K247" s="6" t="s">
        <v>436</v>
      </c>
    </row>
    <row r="248" spans="1:11" ht="15" customHeight="1">
      <c r="A248" s="6">
        <v>6</v>
      </c>
      <c r="B248" s="2">
        <v>20163717</v>
      </c>
      <c r="C248" s="4" t="s">
        <v>48</v>
      </c>
      <c r="D248" s="4" t="s">
        <v>11</v>
      </c>
      <c r="E248" s="4" t="s">
        <v>44</v>
      </c>
      <c r="F248" s="9">
        <v>68.25</v>
      </c>
      <c r="G248" s="9">
        <v>76.599999999999994</v>
      </c>
      <c r="H248" s="10">
        <v>1.014</v>
      </c>
      <c r="I248" s="9">
        <f t="shared" si="14"/>
        <v>77.672399999999996</v>
      </c>
      <c r="J248" s="7">
        <f t="shared" si="15"/>
        <v>72.018959999999993</v>
      </c>
      <c r="K248" s="6" t="s">
        <v>436</v>
      </c>
    </row>
    <row r="249" spans="1:11" ht="15" customHeight="1">
      <c r="A249" s="6">
        <v>7</v>
      </c>
      <c r="B249" s="2">
        <v>20163715</v>
      </c>
      <c r="C249" s="4" t="s">
        <v>50</v>
      </c>
      <c r="D249" s="4" t="s">
        <v>4</v>
      </c>
      <c r="E249" s="4" t="s">
        <v>44</v>
      </c>
      <c r="F249" s="9">
        <v>67</v>
      </c>
      <c r="G249" s="9">
        <v>76.400000000000006</v>
      </c>
      <c r="H249" s="10">
        <v>1.014</v>
      </c>
      <c r="I249" s="9">
        <f t="shared" si="14"/>
        <v>77.4696</v>
      </c>
      <c r="J249" s="7">
        <f t="shared" si="15"/>
        <v>71.187839999999994</v>
      </c>
      <c r="K249" s="6" t="s">
        <v>436</v>
      </c>
    </row>
    <row r="250" spans="1:11" ht="15" customHeight="1">
      <c r="A250" s="6">
        <v>8</v>
      </c>
      <c r="B250" s="2">
        <v>20163712</v>
      </c>
      <c r="C250" s="4" t="s">
        <v>54</v>
      </c>
      <c r="D250" s="4" t="s">
        <v>11</v>
      </c>
      <c r="E250" s="4" t="s">
        <v>44</v>
      </c>
      <c r="F250" s="9">
        <v>64.25</v>
      </c>
      <c r="G250" s="9">
        <v>80.400000000000006</v>
      </c>
      <c r="H250" s="10">
        <v>1.014</v>
      </c>
      <c r="I250" s="9">
        <f t="shared" si="14"/>
        <v>81.525600000000011</v>
      </c>
      <c r="J250" s="7">
        <f t="shared" si="15"/>
        <v>71.160240000000002</v>
      </c>
      <c r="K250" s="6" t="s">
        <v>436</v>
      </c>
    </row>
    <row r="251" spans="1:11" ht="15" customHeight="1">
      <c r="A251" s="6">
        <v>9</v>
      </c>
      <c r="B251" s="2">
        <v>20163723</v>
      </c>
      <c r="C251" s="4" t="s">
        <v>53</v>
      </c>
      <c r="D251" s="4" t="s">
        <v>4</v>
      </c>
      <c r="E251" s="4" t="s">
        <v>44</v>
      </c>
      <c r="F251" s="9">
        <v>66.25</v>
      </c>
      <c r="G251" s="9">
        <v>77.400000000000006</v>
      </c>
      <c r="H251" s="10">
        <v>1.014</v>
      </c>
      <c r="I251" s="9">
        <f t="shared" si="14"/>
        <v>78.48360000000001</v>
      </c>
      <c r="J251" s="7">
        <f t="shared" si="15"/>
        <v>71.143439999999998</v>
      </c>
      <c r="K251" s="6" t="s">
        <v>436</v>
      </c>
    </row>
    <row r="252" spans="1:11" ht="15" customHeight="1">
      <c r="A252" s="6">
        <v>10</v>
      </c>
      <c r="B252" s="2">
        <v>20163730</v>
      </c>
      <c r="C252" s="4" t="s">
        <v>58</v>
      </c>
      <c r="D252" s="4" t="s">
        <v>11</v>
      </c>
      <c r="E252" s="4" t="s">
        <v>44</v>
      </c>
      <c r="F252" s="9">
        <v>61.75</v>
      </c>
      <c r="G252" s="9">
        <v>82.4</v>
      </c>
      <c r="H252" s="10">
        <v>1.014</v>
      </c>
      <c r="I252" s="9">
        <f t="shared" si="14"/>
        <v>83.553600000000003</v>
      </c>
      <c r="J252" s="7">
        <f t="shared" si="15"/>
        <v>70.471440000000001</v>
      </c>
      <c r="K252" s="6" t="s">
        <v>436</v>
      </c>
    </row>
    <row r="253" spans="1:11" ht="15" customHeight="1">
      <c r="A253" s="6">
        <v>11</v>
      </c>
      <c r="B253" s="2">
        <v>20163812</v>
      </c>
      <c r="C253" s="4" t="s">
        <v>56</v>
      </c>
      <c r="D253" s="4" t="s">
        <v>4</v>
      </c>
      <c r="E253" s="4" t="s">
        <v>44</v>
      </c>
      <c r="F253" s="9">
        <v>63</v>
      </c>
      <c r="G253" s="9">
        <v>79.8</v>
      </c>
      <c r="H253" s="10">
        <v>1.014</v>
      </c>
      <c r="I253" s="9">
        <f t="shared" si="14"/>
        <v>80.917199999999994</v>
      </c>
      <c r="J253" s="7">
        <f t="shared" si="15"/>
        <v>70.166879999999992</v>
      </c>
      <c r="K253" s="6" t="s">
        <v>436</v>
      </c>
    </row>
    <row r="254" spans="1:11" ht="15" customHeight="1">
      <c r="A254" s="6">
        <v>12</v>
      </c>
      <c r="B254" s="2">
        <v>20163719</v>
      </c>
      <c r="C254" s="4" t="s">
        <v>52</v>
      </c>
      <c r="D254" s="4" t="s">
        <v>4</v>
      </c>
      <c r="E254" s="4" t="s">
        <v>44</v>
      </c>
      <c r="F254" s="9">
        <v>66.5</v>
      </c>
      <c r="G254" s="9">
        <v>74.599999999999994</v>
      </c>
      <c r="H254" s="10">
        <v>1.014</v>
      </c>
      <c r="I254" s="9">
        <f t="shared" si="14"/>
        <v>75.64439999999999</v>
      </c>
      <c r="J254" s="7">
        <f t="shared" si="15"/>
        <v>70.157759999999996</v>
      </c>
      <c r="K254" s="6" t="s">
        <v>436</v>
      </c>
    </row>
    <row r="255" spans="1:11" ht="15" customHeight="1">
      <c r="A255" s="6">
        <v>13</v>
      </c>
      <c r="B255" s="2">
        <v>20163802</v>
      </c>
      <c r="C255" s="4" t="s">
        <v>49</v>
      </c>
      <c r="D255" s="4" t="s">
        <v>4</v>
      </c>
      <c r="E255" s="4" t="s">
        <v>44</v>
      </c>
      <c r="F255" s="9">
        <v>67.25</v>
      </c>
      <c r="G255" s="9">
        <v>72</v>
      </c>
      <c r="H255" s="10">
        <v>1.014</v>
      </c>
      <c r="I255" s="9">
        <f t="shared" si="14"/>
        <v>73.007999999999996</v>
      </c>
      <c r="J255" s="7">
        <f t="shared" si="15"/>
        <v>69.553200000000004</v>
      </c>
      <c r="K255" s="6" t="s">
        <v>436</v>
      </c>
    </row>
    <row r="256" spans="1:11" ht="15" customHeight="1">
      <c r="A256" s="6">
        <v>14</v>
      </c>
      <c r="B256" s="2">
        <v>20163721</v>
      </c>
      <c r="C256" s="4" t="s">
        <v>55</v>
      </c>
      <c r="D256" s="4" t="s">
        <v>4</v>
      </c>
      <c r="E256" s="4" t="s">
        <v>44</v>
      </c>
      <c r="F256" s="9">
        <v>63.75</v>
      </c>
      <c r="G256" s="9">
        <v>76.8</v>
      </c>
      <c r="H256" s="10">
        <v>1.014</v>
      </c>
      <c r="I256" s="9">
        <f t="shared" si="14"/>
        <v>77.875199999999992</v>
      </c>
      <c r="J256" s="7">
        <f t="shared" si="15"/>
        <v>69.400080000000003</v>
      </c>
      <c r="K256" s="6" t="s">
        <v>436</v>
      </c>
    </row>
    <row r="257" spans="1:11" ht="15" customHeight="1">
      <c r="A257" s="6">
        <v>15</v>
      </c>
      <c r="B257" s="2">
        <v>20163722</v>
      </c>
      <c r="C257" s="4" t="s">
        <v>57</v>
      </c>
      <c r="D257" s="4" t="s">
        <v>4</v>
      </c>
      <c r="E257" s="4" t="s">
        <v>44</v>
      </c>
      <c r="F257" s="9">
        <v>62</v>
      </c>
      <c r="G257" s="9">
        <v>75.400000000000006</v>
      </c>
      <c r="H257" s="10">
        <v>1.014</v>
      </c>
      <c r="I257" s="9">
        <f t="shared" si="14"/>
        <v>76.455600000000004</v>
      </c>
      <c r="J257" s="7">
        <f t="shared" si="15"/>
        <v>67.782240000000002</v>
      </c>
      <c r="K257" s="6" t="s">
        <v>436</v>
      </c>
    </row>
    <row r="258" spans="1:11" ht="15" customHeight="1">
      <c r="A258" s="6">
        <v>16</v>
      </c>
      <c r="B258" s="2">
        <v>20163714</v>
      </c>
      <c r="C258" s="4" t="s">
        <v>59</v>
      </c>
      <c r="D258" s="4" t="s">
        <v>4</v>
      </c>
      <c r="E258" s="4" t="s">
        <v>44</v>
      </c>
      <c r="F258" s="9">
        <v>59.5</v>
      </c>
      <c r="G258" s="9">
        <v>77</v>
      </c>
      <c r="H258" s="10">
        <v>1.014</v>
      </c>
      <c r="I258" s="9">
        <f t="shared" si="14"/>
        <v>78.078000000000003</v>
      </c>
      <c r="J258" s="7">
        <f t="shared" si="15"/>
        <v>66.93119999999999</v>
      </c>
      <c r="K258" s="6" t="s">
        <v>436</v>
      </c>
    </row>
    <row r="259" spans="1:11" ht="15" customHeight="1">
      <c r="A259" s="6">
        <v>17</v>
      </c>
      <c r="B259" s="2">
        <v>20163814</v>
      </c>
      <c r="C259" s="4" t="s">
        <v>64</v>
      </c>
      <c r="D259" s="4" t="s">
        <v>4</v>
      </c>
      <c r="E259" s="4" t="s">
        <v>44</v>
      </c>
      <c r="F259" s="9">
        <v>54.5</v>
      </c>
      <c r="G259" s="9">
        <v>82</v>
      </c>
      <c r="H259" s="10">
        <v>0.98699999999999999</v>
      </c>
      <c r="I259" s="9">
        <f>G259*H259</f>
        <v>80.933999999999997</v>
      </c>
      <c r="J259" s="7">
        <f t="shared" si="15"/>
        <v>65.073599999999999</v>
      </c>
      <c r="K259" s="6" t="s">
        <v>436</v>
      </c>
    </row>
    <row r="260" spans="1:11" ht="15" customHeight="1">
      <c r="A260" s="6">
        <v>18</v>
      </c>
      <c r="B260" s="2">
        <v>20163724</v>
      </c>
      <c r="C260" s="4" t="s">
        <v>60</v>
      </c>
      <c r="D260" s="4" t="s">
        <v>4</v>
      </c>
      <c r="E260" s="4" t="s">
        <v>44</v>
      </c>
      <c r="F260" s="9">
        <v>58.25</v>
      </c>
      <c r="G260" s="9">
        <v>73.8</v>
      </c>
      <c r="H260" s="10">
        <v>1.014</v>
      </c>
      <c r="I260" s="9">
        <f>+G260*H260</f>
        <v>74.833200000000005</v>
      </c>
      <c r="J260" s="7">
        <f t="shared" si="15"/>
        <v>64.883279999999999</v>
      </c>
      <c r="K260" s="6" t="s">
        <v>436</v>
      </c>
    </row>
    <row r="261" spans="1:11" ht="15" customHeight="1">
      <c r="A261" s="6">
        <v>19</v>
      </c>
      <c r="B261" s="2">
        <v>20163729</v>
      </c>
      <c r="C261" s="4" t="s">
        <v>63</v>
      </c>
      <c r="D261" s="4" t="s">
        <v>4</v>
      </c>
      <c r="E261" s="4" t="s">
        <v>44</v>
      </c>
      <c r="F261" s="9">
        <v>56</v>
      </c>
      <c r="G261" s="9">
        <v>78.8</v>
      </c>
      <c r="H261" s="10">
        <v>0.98699999999999999</v>
      </c>
      <c r="I261" s="9">
        <f>G261*H261</f>
        <v>77.775599999999997</v>
      </c>
      <c r="J261" s="7">
        <f t="shared" si="15"/>
        <v>64.710239999999999</v>
      </c>
      <c r="K261" s="6" t="s">
        <v>436</v>
      </c>
    </row>
    <row r="262" spans="1:11" ht="15" customHeight="1">
      <c r="A262" s="6">
        <v>20</v>
      </c>
      <c r="B262" s="2">
        <v>20163809</v>
      </c>
      <c r="C262" s="4" t="s">
        <v>62</v>
      </c>
      <c r="D262" s="4" t="s">
        <v>4</v>
      </c>
      <c r="E262" s="4" t="s">
        <v>44</v>
      </c>
      <c r="F262" s="9">
        <v>56.5</v>
      </c>
      <c r="G262" s="9">
        <v>77.8</v>
      </c>
      <c r="H262" s="10">
        <v>0.98699999999999999</v>
      </c>
      <c r="I262" s="9">
        <f>G262*H262</f>
        <v>76.788600000000002</v>
      </c>
      <c r="J262" s="7">
        <f t="shared" si="15"/>
        <v>64.615440000000007</v>
      </c>
      <c r="K262" s="6" t="s">
        <v>436</v>
      </c>
    </row>
    <row r="263" spans="1:11" ht="15" customHeight="1">
      <c r="A263" s="6">
        <v>21</v>
      </c>
      <c r="B263" s="2">
        <v>20163727</v>
      </c>
      <c r="C263" s="4" t="s">
        <v>65</v>
      </c>
      <c r="D263" s="4" t="s">
        <v>4</v>
      </c>
      <c r="E263" s="4" t="s">
        <v>44</v>
      </c>
      <c r="F263" s="9">
        <v>51</v>
      </c>
      <c r="G263" s="9">
        <v>80.8</v>
      </c>
      <c r="H263" s="10">
        <v>0.98699999999999999</v>
      </c>
      <c r="I263" s="9">
        <f>G263*H263</f>
        <v>79.749600000000001</v>
      </c>
      <c r="J263" s="7">
        <f t="shared" si="15"/>
        <v>62.499839999999999</v>
      </c>
      <c r="K263" s="6" t="s">
        <v>436</v>
      </c>
    </row>
    <row r="264" spans="1:11" ht="15" customHeight="1">
      <c r="A264" s="6">
        <v>22</v>
      </c>
      <c r="B264" s="2">
        <v>20163808</v>
      </c>
      <c r="C264" s="4" t="s">
        <v>61</v>
      </c>
      <c r="D264" s="4" t="s">
        <v>4</v>
      </c>
      <c r="E264" s="4" t="s">
        <v>44</v>
      </c>
      <c r="F264" s="9">
        <v>57</v>
      </c>
      <c r="G264" s="9">
        <v>68.8</v>
      </c>
      <c r="H264" s="10">
        <v>1.014</v>
      </c>
      <c r="I264" s="9">
        <f>+G264*H264</f>
        <v>69.763199999999998</v>
      </c>
      <c r="J264" s="7">
        <f t="shared" si="15"/>
        <v>62.105279999999993</v>
      </c>
      <c r="K264" s="6" t="s">
        <v>436</v>
      </c>
    </row>
    <row r="265" spans="1:11" ht="15" customHeight="1">
      <c r="A265" s="6">
        <v>1</v>
      </c>
      <c r="B265" s="2">
        <v>20163403</v>
      </c>
      <c r="C265" s="4" t="s">
        <v>344</v>
      </c>
      <c r="D265" s="4" t="s">
        <v>4</v>
      </c>
      <c r="E265" s="4" t="s">
        <v>345</v>
      </c>
      <c r="F265" s="4">
        <v>76.25</v>
      </c>
      <c r="G265" s="4">
        <v>86.6</v>
      </c>
      <c r="H265" s="4">
        <v>0.998</v>
      </c>
      <c r="I265" s="7">
        <f t="shared" ref="I265:I288" si="16">G265*H265</f>
        <v>86.4268</v>
      </c>
      <c r="J265" s="13">
        <f t="shared" si="15"/>
        <v>80.320719999999994</v>
      </c>
      <c r="K265" s="6" t="s">
        <v>436</v>
      </c>
    </row>
    <row r="266" spans="1:11" ht="15" customHeight="1">
      <c r="A266" s="6">
        <v>2</v>
      </c>
      <c r="B266" s="2">
        <v>20163516</v>
      </c>
      <c r="C266" s="3" t="s">
        <v>350</v>
      </c>
      <c r="D266" s="3" t="s">
        <v>4</v>
      </c>
      <c r="E266" s="3" t="s">
        <v>345</v>
      </c>
      <c r="F266" s="4">
        <v>71.75</v>
      </c>
      <c r="G266" s="4">
        <v>82.8</v>
      </c>
      <c r="H266" s="4">
        <v>0.998</v>
      </c>
      <c r="I266" s="7">
        <f t="shared" si="16"/>
        <v>82.634399999999999</v>
      </c>
      <c r="J266" s="13">
        <f t="shared" si="15"/>
        <v>76.103759999999994</v>
      </c>
      <c r="K266" s="6" t="s">
        <v>436</v>
      </c>
    </row>
    <row r="267" spans="1:11" ht="15" customHeight="1">
      <c r="A267" s="6">
        <v>3</v>
      </c>
      <c r="B267" s="2">
        <v>20163424</v>
      </c>
      <c r="C267" s="3" t="s">
        <v>349</v>
      </c>
      <c r="D267" s="3" t="s">
        <v>4</v>
      </c>
      <c r="E267" s="3" t="s">
        <v>345</v>
      </c>
      <c r="F267" s="4">
        <v>72</v>
      </c>
      <c r="G267" s="4">
        <v>82.2</v>
      </c>
      <c r="H267" s="4">
        <v>0.998</v>
      </c>
      <c r="I267" s="7">
        <f t="shared" si="16"/>
        <v>82.035600000000002</v>
      </c>
      <c r="J267" s="13">
        <f t="shared" si="15"/>
        <v>76.014240000000001</v>
      </c>
      <c r="K267" s="6" t="s">
        <v>436</v>
      </c>
    </row>
    <row r="268" spans="1:11" ht="15" customHeight="1">
      <c r="A268" s="6">
        <v>4</v>
      </c>
      <c r="B268" s="2">
        <v>20163512</v>
      </c>
      <c r="C268" s="3" t="s">
        <v>346</v>
      </c>
      <c r="D268" s="3" t="s">
        <v>4</v>
      </c>
      <c r="E268" s="3" t="s">
        <v>345</v>
      </c>
      <c r="F268" s="4">
        <v>73.5</v>
      </c>
      <c r="G268" s="4">
        <v>77.8</v>
      </c>
      <c r="H268" s="4">
        <v>0.998</v>
      </c>
      <c r="I268" s="7">
        <f t="shared" si="16"/>
        <v>77.64439999999999</v>
      </c>
      <c r="J268" s="13">
        <f t="shared" si="15"/>
        <v>75.157759999999996</v>
      </c>
      <c r="K268" s="6" t="s">
        <v>436</v>
      </c>
    </row>
    <row r="269" spans="1:11" ht="15" customHeight="1">
      <c r="A269" s="6">
        <v>5</v>
      </c>
      <c r="B269" s="2">
        <v>20163409</v>
      </c>
      <c r="C269" s="3" t="s">
        <v>348</v>
      </c>
      <c r="D269" s="3" t="s">
        <v>4</v>
      </c>
      <c r="E269" s="3" t="s">
        <v>345</v>
      </c>
      <c r="F269" s="4">
        <v>72.25</v>
      </c>
      <c r="G269" s="4">
        <v>77.8</v>
      </c>
      <c r="H269" s="4">
        <v>0.998</v>
      </c>
      <c r="I269" s="7">
        <f t="shared" si="16"/>
        <v>77.64439999999999</v>
      </c>
      <c r="J269" s="13">
        <f t="shared" si="15"/>
        <v>74.407759999999996</v>
      </c>
      <c r="K269" s="6" t="s">
        <v>436</v>
      </c>
    </row>
    <row r="270" spans="1:11" ht="15" customHeight="1">
      <c r="A270" s="6">
        <v>6</v>
      </c>
      <c r="B270" s="2">
        <v>20163330</v>
      </c>
      <c r="C270" s="4" t="s">
        <v>347</v>
      </c>
      <c r="D270" s="4" t="s">
        <v>4</v>
      </c>
      <c r="E270" s="4" t="s">
        <v>345</v>
      </c>
      <c r="F270" s="4">
        <v>72.25</v>
      </c>
      <c r="G270" s="4">
        <v>77.599999999999994</v>
      </c>
      <c r="H270" s="4">
        <v>0.998</v>
      </c>
      <c r="I270" s="7">
        <f t="shared" si="16"/>
        <v>77.444800000000001</v>
      </c>
      <c r="J270" s="13">
        <f t="shared" si="15"/>
        <v>74.327920000000006</v>
      </c>
      <c r="K270" s="6" t="s">
        <v>436</v>
      </c>
    </row>
    <row r="271" spans="1:11" ht="15" customHeight="1">
      <c r="A271" s="6">
        <v>7</v>
      </c>
      <c r="B271" s="2">
        <v>20163510</v>
      </c>
      <c r="C271" s="3" t="s">
        <v>355</v>
      </c>
      <c r="D271" s="3" t="s">
        <v>4</v>
      </c>
      <c r="E271" s="3" t="s">
        <v>345</v>
      </c>
      <c r="F271" s="4">
        <v>68.5</v>
      </c>
      <c r="G271" s="4">
        <v>82.4</v>
      </c>
      <c r="H271" s="4">
        <v>0.998</v>
      </c>
      <c r="I271" s="7">
        <f t="shared" si="16"/>
        <v>82.235200000000006</v>
      </c>
      <c r="J271" s="13">
        <f t="shared" si="15"/>
        <v>73.994079999999997</v>
      </c>
      <c r="K271" s="6" t="s">
        <v>436</v>
      </c>
    </row>
    <row r="272" spans="1:11" ht="15" customHeight="1">
      <c r="A272" s="6">
        <v>8</v>
      </c>
      <c r="B272" s="2">
        <v>20163425</v>
      </c>
      <c r="C272" s="3" t="s">
        <v>358</v>
      </c>
      <c r="D272" s="3" t="s">
        <v>4</v>
      </c>
      <c r="E272" s="3" t="s">
        <v>345</v>
      </c>
      <c r="F272" s="4">
        <v>67</v>
      </c>
      <c r="G272" s="4">
        <v>83.4</v>
      </c>
      <c r="H272" s="4">
        <v>0.998</v>
      </c>
      <c r="I272" s="7">
        <f t="shared" si="16"/>
        <v>83.233200000000011</v>
      </c>
      <c r="J272" s="13">
        <f t="shared" si="15"/>
        <v>73.493279999999999</v>
      </c>
      <c r="K272" s="6" t="s">
        <v>436</v>
      </c>
    </row>
    <row r="273" spans="1:11" ht="15" customHeight="1">
      <c r="A273" s="6">
        <v>9</v>
      </c>
      <c r="B273" s="2">
        <v>20163419</v>
      </c>
      <c r="C273" s="3" t="s">
        <v>351</v>
      </c>
      <c r="D273" s="3" t="s">
        <v>4</v>
      </c>
      <c r="E273" s="3" t="s">
        <v>345</v>
      </c>
      <c r="F273" s="4">
        <v>70.25</v>
      </c>
      <c r="G273" s="4">
        <v>78.2</v>
      </c>
      <c r="H273" s="4">
        <v>0.998</v>
      </c>
      <c r="I273" s="7">
        <f t="shared" si="16"/>
        <v>78.043599999999998</v>
      </c>
      <c r="J273" s="13">
        <f t="shared" si="15"/>
        <v>73.367440000000002</v>
      </c>
      <c r="K273" s="6" t="s">
        <v>436</v>
      </c>
    </row>
    <row r="274" spans="1:11" ht="15" customHeight="1">
      <c r="A274" s="6">
        <v>10</v>
      </c>
      <c r="B274" s="2">
        <v>20163426</v>
      </c>
      <c r="C274" s="3" t="s">
        <v>354</v>
      </c>
      <c r="D274" s="3" t="s">
        <v>11</v>
      </c>
      <c r="E274" s="3" t="s">
        <v>345</v>
      </c>
      <c r="F274" s="4">
        <v>68.5</v>
      </c>
      <c r="G274" s="4">
        <v>79.8</v>
      </c>
      <c r="H274" s="4">
        <v>0.998</v>
      </c>
      <c r="I274" s="7">
        <f t="shared" si="16"/>
        <v>79.6404</v>
      </c>
      <c r="J274" s="13">
        <f t="shared" si="15"/>
        <v>72.956160000000011</v>
      </c>
      <c r="K274" s="6" t="s">
        <v>436</v>
      </c>
    </row>
    <row r="275" spans="1:11" ht="15" customHeight="1">
      <c r="A275" s="6">
        <v>11</v>
      </c>
      <c r="B275" s="2">
        <v>20163506</v>
      </c>
      <c r="C275" s="3" t="s">
        <v>356</v>
      </c>
      <c r="D275" s="3" t="s">
        <v>4</v>
      </c>
      <c r="E275" s="3" t="s">
        <v>345</v>
      </c>
      <c r="F275" s="4">
        <v>67.75</v>
      </c>
      <c r="G275" s="4">
        <v>78.8</v>
      </c>
      <c r="H275" s="4">
        <v>0.998</v>
      </c>
      <c r="I275" s="7">
        <f t="shared" si="16"/>
        <v>78.642399999999995</v>
      </c>
      <c r="J275" s="13">
        <f t="shared" si="15"/>
        <v>72.106960000000001</v>
      </c>
      <c r="K275" s="6" t="s">
        <v>436</v>
      </c>
    </row>
    <row r="276" spans="1:11" ht="15" customHeight="1">
      <c r="A276" s="6">
        <v>12</v>
      </c>
      <c r="B276" s="2">
        <v>20163428</v>
      </c>
      <c r="C276" s="3" t="s">
        <v>360</v>
      </c>
      <c r="D276" s="3" t="s">
        <v>4</v>
      </c>
      <c r="E276" s="3" t="s">
        <v>345</v>
      </c>
      <c r="F276" s="4">
        <v>66.75</v>
      </c>
      <c r="G276" s="4">
        <v>79.8</v>
      </c>
      <c r="H276" s="4">
        <v>0.998</v>
      </c>
      <c r="I276" s="7">
        <f t="shared" si="16"/>
        <v>79.6404</v>
      </c>
      <c r="J276" s="13">
        <f t="shared" si="15"/>
        <v>71.90616</v>
      </c>
      <c r="K276" s="6" t="s">
        <v>436</v>
      </c>
    </row>
    <row r="277" spans="1:11" ht="15" customHeight="1">
      <c r="A277" s="6">
        <v>13</v>
      </c>
      <c r="B277" s="2">
        <v>20163520</v>
      </c>
      <c r="C277" s="3" t="s">
        <v>352</v>
      </c>
      <c r="D277" s="3" t="s">
        <v>11</v>
      </c>
      <c r="E277" s="3" t="s">
        <v>345</v>
      </c>
      <c r="F277" s="4">
        <v>70</v>
      </c>
      <c r="G277" s="4">
        <v>74.400000000000006</v>
      </c>
      <c r="H277" s="4">
        <v>0.998</v>
      </c>
      <c r="I277" s="7">
        <f t="shared" si="16"/>
        <v>74.251200000000011</v>
      </c>
      <c r="J277" s="13">
        <f t="shared" si="15"/>
        <v>71.700479999999999</v>
      </c>
      <c r="K277" s="6" t="s">
        <v>436</v>
      </c>
    </row>
    <row r="278" spans="1:11" ht="15" customHeight="1">
      <c r="A278" s="6">
        <v>14</v>
      </c>
      <c r="B278" s="2">
        <v>20163410</v>
      </c>
      <c r="C278" s="3" t="s">
        <v>353</v>
      </c>
      <c r="D278" s="3" t="s">
        <v>4</v>
      </c>
      <c r="E278" s="3" t="s">
        <v>345</v>
      </c>
      <c r="F278" s="4">
        <v>69</v>
      </c>
      <c r="G278" s="4">
        <v>75.2</v>
      </c>
      <c r="H278" s="4">
        <v>0.998</v>
      </c>
      <c r="I278" s="7">
        <f t="shared" si="16"/>
        <v>75.049599999999998</v>
      </c>
      <c r="J278" s="13">
        <f t="shared" si="15"/>
        <v>71.419839999999994</v>
      </c>
      <c r="K278" s="6" t="s">
        <v>436</v>
      </c>
    </row>
    <row r="279" spans="1:11" ht="15" customHeight="1">
      <c r="A279" s="6">
        <v>15</v>
      </c>
      <c r="B279" s="2">
        <v>20163415</v>
      </c>
      <c r="C279" s="3" t="s">
        <v>357</v>
      </c>
      <c r="D279" s="3" t="s">
        <v>11</v>
      </c>
      <c r="E279" s="3" t="s">
        <v>345</v>
      </c>
      <c r="F279" s="4">
        <v>67</v>
      </c>
      <c r="G279" s="4">
        <v>78</v>
      </c>
      <c r="H279" s="4">
        <v>0.998</v>
      </c>
      <c r="I279" s="7">
        <f t="shared" si="16"/>
        <v>77.843999999999994</v>
      </c>
      <c r="J279" s="13">
        <f t="shared" si="15"/>
        <v>71.337599999999995</v>
      </c>
      <c r="K279" s="6" t="s">
        <v>436</v>
      </c>
    </row>
    <row r="280" spans="1:11" ht="15" customHeight="1">
      <c r="A280" s="6">
        <v>16</v>
      </c>
      <c r="B280" s="2">
        <v>20163406</v>
      </c>
      <c r="C280" s="3" t="s">
        <v>362</v>
      </c>
      <c r="D280" s="3" t="s">
        <v>4</v>
      </c>
      <c r="E280" s="3" t="s">
        <v>345</v>
      </c>
      <c r="F280" s="4">
        <v>65.5</v>
      </c>
      <c r="G280" s="4">
        <v>79.8</v>
      </c>
      <c r="H280" s="4">
        <v>0.998</v>
      </c>
      <c r="I280" s="7">
        <f t="shared" si="16"/>
        <v>79.6404</v>
      </c>
      <c r="J280" s="13">
        <f t="shared" si="15"/>
        <v>71.15616</v>
      </c>
      <c r="K280" s="6" t="s">
        <v>436</v>
      </c>
    </row>
    <row r="281" spans="1:11" ht="15" customHeight="1">
      <c r="A281" s="6">
        <v>17</v>
      </c>
      <c r="B281" s="2">
        <v>20163504</v>
      </c>
      <c r="C281" s="3" t="s">
        <v>365</v>
      </c>
      <c r="D281" s="3" t="s">
        <v>4</v>
      </c>
      <c r="E281" s="3" t="s">
        <v>345</v>
      </c>
      <c r="F281" s="4">
        <v>64.5</v>
      </c>
      <c r="G281" s="4">
        <v>79.8</v>
      </c>
      <c r="H281" s="4">
        <v>0.998</v>
      </c>
      <c r="I281" s="7">
        <f t="shared" si="16"/>
        <v>79.6404</v>
      </c>
      <c r="J281" s="13">
        <f t="shared" si="15"/>
        <v>70.556160000000006</v>
      </c>
      <c r="K281" s="6" t="s">
        <v>436</v>
      </c>
    </row>
    <row r="282" spans="1:11" ht="15" customHeight="1">
      <c r="A282" s="6">
        <v>18</v>
      </c>
      <c r="B282" s="2">
        <v>20163408</v>
      </c>
      <c r="C282" s="3" t="s">
        <v>364</v>
      </c>
      <c r="D282" s="3" t="s">
        <v>4</v>
      </c>
      <c r="E282" s="3" t="s">
        <v>345</v>
      </c>
      <c r="F282" s="4">
        <v>64.75</v>
      </c>
      <c r="G282" s="4">
        <v>78.599999999999994</v>
      </c>
      <c r="H282" s="4">
        <v>0.998</v>
      </c>
      <c r="I282" s="7">
        <f t="shared" si="16"/>
        <v>78.442799999999991</v>
      </c>
      <c r="J282" s="13">
        <f t="shared" si="15"/>
        <v>70.227119999999999</v>
      </c>
      <c r="K282" s="6" t="s">
        <v>436</v>
      </c>
    </row>
    <row r="283" spans="1:11" ht="15" customHeight="1">
      <c r="A283" s="6">
        <v>19</v>
      </c>
      <c r="B283" s="2">
        <v>20163507</v>
      </c>
      <c r="C283" s="3" t="s">
        <v>366</v>
      </c>
      <c r="D283" s="3" t="s">
        <v>4</v>
      </c>
      <c r="E283" s="3" t="s">
        <v>345</v>
      </c>
      <c r="F283" s="4">
        <v>64.5</v>
      </c>
      <c r="G283" s="4">
        <v>78.599999999999994</v>
      </c>
      <c r="H283" s="4">
        <v>0.998</v>
      </c>
      <c r="I283" s="7">
        <f t="shared" si="16"/>
        <v>78.442799999999991</v>
      </c>
      <c r="J283" s="13">
        <f t="shared" si="15"/>
        <v>70.077119999999994</v>
      </c>
      <c r="K283" s="6" t="s">
        <v>436</v>
      </c>
    </row>
    <row r="284" spans="1:11" ht="15" customHeight="1">
      <c r="A284" s="6">
        <v>20</v>
      </c>
      <c r="B284" s="2">
        <v>20163511</v>
      </c>
      <c r="C284" s="3" t="s">
        <v>426</v>
      </c>
      <c r="D284" s="3" t="s">
        <v>4</v>
      </c>
      <c r="E284" s="3" t="s">
        <v>345</v>
      </c>
      <c r="F284" s="3">
        <v>62.75</v>
      </c>
      <c r="G284" s="13">
        <v>80.599999999999994</v>
      </c>
      <c r="H284" s="8">
        <v>1.002</v>
      </c>
      <c r="I284" s="7">
        <f t="shared" si="16"/>
        <v>80.761199999999988</v>
      </c>
      <c r="J284" s="13">
        <f t="shared" si="15"/>
        <v>69.95447999999999</v>
      </c>
      <c r="K284" s="6" t="s">
        <v>436</v>
      </c>
    </row>
    <row r="285" spans="1:11" ht="15" customHeight="1">
      <c r="A285" s="6">
        <v>21</v>
      </c>
      <c r="B285" s="2">
        <v>20163521</v>
      </c>
      <c r="C285" s="3" t="s">
        <v>361</v>
      </c>
      <c r="D285" s="3" t="s">
        <v>4</v>
      </c>
      <c r="E285" s="3" t="s">
        <v>345</v>
      </c>
      <c r="F285" s="4">
        <v>65.75</v>
      </c>
      <c r="G285" s="4">
        <v>76.400000000000006</v>
      </c>
      <c r="H285" s="4">
        <v>0.998</v>
      </c>
      <c r="I285" s="7">
        <f t="shared" si="16"/>
        <v>76.247200000000007</v>
      </c>
      <c r="J285" s="13">
        <f t="shared" si="15"/>
        <v>69.948880000000003</v>
      </c>
      <c r="K285" s="6" t="s">
        <v>436</v>
      </c>
    </row>
    <row r="286" spans="1:11" ht="15" customHeight="1">
      <c r="A286" s="6">
        <v>22</v>
      </c>
      <c r="B286" s="2">
        <v>20163411</v>
      </c>
      <c r="C286" s="3" t="s">
        <v>359</v>
      </c>
      <c r="D286" s="3" t="s">
        <v>4</v>
      </c>
      <c r="E286" s="3" t="s">
        <v>345</v>
      </c>
      <c r="F286" s="4">
        <v>66.75</v>
      </c>
      <c r="G286" s="4">
        <v>74.400000000000006</v>
      </c>
      <c r="H286" s="4">
        <v>0.998</v>
      </c>
      <c r="I286" s="7">
        <f t="shared" si="16"/>
        <v>74.251200000000011</v>
      </c>
      <c r="J286" s="13">
        <f t="shared" si="15"/>
        <v>69.75048000000001</v>
      </c>
      <c r="K286" s="6" t="s">
        <v>436</v>
      </c>
    </row>
    <row r="287" spans="1:11" ht="15" customHeight="1">
      <c r="A287" s="6">
        <v>23</v>
      </c>
      <c r="B287" s="2">
        <v>20163401</v>
      </c>
      <c r="C287" s="4" t="s">
        <v>363</v>
      </c>
      <c r="D287" s="4" t="s">
        <v>4</v>
      </c>
      <c r="E287" s="4" t="s">
        <v>345</v>
      </c>
      <c r="F287" s="4">
        <v>65</v>
      </c>
      <c r="G287" s="4">
        <v>76.8</v>
      </c>
      <c r="H287" s="4">
        <v>0.998</v>
      </c>
      <c r="I287" s="7">
        <f t="shared" si="16"/>
        <v>76.6464</v>
      </c>
      <c r="J287" s="13">
        <f t="shared" si="15"/>
        <v>69.658559999999994</v>
      </c>
      <c r="K287" s="6" t="s">
        <v>436</v>
      </c>
    </row>
    <row r="288" spans="1:11" ht="15" customHeight="1">
      <c r="A288" s="6">
        <v>24</v>
      </c>
      <c r="B288" s="2">
        <v>20163417</v>
      </c>
      <c r="C288" s="3" t="s">
        <v>367</v>
      </c>
      <c r="D288" s="3" t="s">
        <v>4</v>
      </c>
      <c r="E288" s="3" t="s">
        <v>345</v>
      </c>
      <c r="F288" s="4">
        <v>63.25</v>
      </c>
      <c r="G288" s="4">
        <v>78.2</v>
      </c>
      <c r="H288" s="4">
        <v>0.998</v>
      </c>
      <c r="I288" s="7">
        <f t="shared" si="16"/>
        <v>78.043599999999998</v>
      </c>
      <c r="J288" s="13">
        <f t="shared" si="15"/>
        <v>69.167439999999999</v>
      </c>
      <c r="K288" s="6" t="s">
        <v>436</v>
      </c>
    </row>
    <row r="289" spans="1:11" ht="15" customHeight="1">
      <c r="A289" s="6">
        <v>1</v>
      </c>
      <c r="B289" s="2">
        <v>20163914</v>
      </c>
      <c r="C289" s="4" t="s">
        <v>286</v>
      </c>
      <c r="D289" s="4" t="s">
        <v>11</v>
      </c>
      <c r="E289" s="4" t="s">
        <v>285</v>
      </c>
      <c r="F289" s="4">
        <v>69.25</v>
      </c>
      <c r="G289" s="4">
        <v>82.6</v>
      </c>
      <c r="H289" s="4">
        <v>1</v>
      </c>
      <c r="I289" s="7">
        <f t="shared" ref="I289:I307" si="17">G289*H289</f>
        <v>82.6</v>
      </c>
      <c r="J289" s="13">
        <f t="shared" ref="J289:J337" si="18">F289*0.6+I289*0.4</f>
        <v>74.59</v>
      </c>
      <c r="K289" s="6" t="s">
        <v>436</v>
      </c>
    </row>
    <row r="290" spans="1:11" ht="15" customHeight="1">
      <c r="A290" s="6">
        <v>2</v>
      </c>
      <c r="B290" s="2">
        <v>20163905</v>
      </c>
      <c r="C290" s="4" t="s">
        <v>284</v>
      </c>
      <c r="D290" s="4" t="s">
        <v>4</v>
      </c>
      <c r="E290" s="4" t="s">
        <v>285</v>
      </c>
      <c r="F290" s="4">
        <v>73.25</v>
      </c>
      <c r="G290" s="4">
        <v>75.8</v>
      </c>
      <c r="H290" s="4">
        <v>1</v>
      </c>
      <c r="I290" s="7">
        <f t="shared" si="17"/>
        <v>75.8</v>
      </c>
      <c r="J290" s="13">
        <f t="shared" si="18"/>
        <v>74.27</v>
      </c>
      <c r="K290" s="6" t="s">
        <v>436</v>
      </c>
    </row>
    <row r="291" spans="1:11" ht="15" customHeight="1">
      <c r="A291" s="6">
        <v>3</v>
      </c>
      <c r="B291" s="2">
        <v>20163827</v>
      </c>
      <c r="C291" s="4" t="s">
        <v>288</v>
      </c>
      <c r="D291" s="4" t="s">
        <v>11</v>
      </c>
      <c r="E291" s="4" t="s">
        <v>285</v>
      </c>
      <c r="F291" s="4">
        <v>67</v>
      </c>
      <c r="G291" s="4">
        <v>82</v>
      </c>
      <c r="H291" s="4">
        <v>1</v>
      </c>
      <c r="I291" s="7">
        <f t="shared" si="17"/>
        <v>82</v>
      </c>
      <c r="J291" s="13">
        <f t="shared" si="18"/>
        <v>73</v>
      </c>
      <c r="K291" s="6" t="s">
        <v>436</v>
      </c>
    </row>
    <row r="292" spans="1:11" ht="15" customHeight="1">
      <c r="A292" s="6">
        <v>4</v>
      </c>
      <c r="B292" s="2">
        <v>20163820</v>
      </c>
      <c r="C292" s="4" t="s">
        <v>287</v>
      </c>
      <c r="D292" s="4" t="s">
        <v>4</v>
      </c>
      <c r="E292" s="4" t="s">
        <v>285</v>
      </c>
      <c r="F292" s="4">
        <v>68.25</v>
      </c>
      <c r="G292" s="4">
        <v>77.2</v>
      </c>
      <c r="H292" s="4">
        <v>1</v>
      </c>
      <c r="I292" s="7">
        <f t="shared" si="17"/>
        <v>77.2</v>
      </c>
      <c r="J292" s="13">
        <f t="shared" si="18"/>
        <v>71.83</v>
      </c>
      <c r="K292" s="6" t="s">
        <v>436</v>
      </c>
    </row>
    <row r="293" spans="1:11" ht="15" customHeight="1">
      <c r="A293" s="6">
        <v>5</v>
      </c>
      <c r="B293" s="2">
        <v>20163816</v>
      </c>
      <c r="C293" s="4" t="s">
        <v>294</v>
      </c>
      <c r="D293" s="4" t="s">
        <v>4</v>
      </c>
      <c r="E293" s="4" t="s">
        <v>285</v>
      </c>
      <c r="F293" s="4">
        <v>62.75</v>
      </c>
      <c r="G293" s="4">
        <v>81.599999999999994</v>
      </c>
      <c r="H293" s="4">
        <v>1</v>
      </c>
      <c r="I293" s="7">
        <f t="shared" si="17"/>
        <v>81.599999999999994</v>
      </c>
      <c r="J293" s="13">
        <f t="shared" si="18"/>
        <v>70.289999999999992</v>
      </c>
      <c r="K293" s="6" t="s">
        <v>436</v>
      </c>
    </row>
    <row r="294" spans="1:11" ht="15" customHeight="1">
      <c r="A294" s="6">
        <v>6</v>
      </c>
      <c r="B294" s="2">
        <v>20163908</v>
      </c>
      <c r="C294" s="4" t="s">
        <v>291</v>
      </c>
      <c r="D294" s="4" t="s">
        <v>4</v>
      </c>
      <c r="E294" s="4" t="s">
        <v>285</v>
      </c>
      <c r="F294" s="4">
        <v>64.25</v>
      </c>
      <c r="G294" s="4">
        <v>77</v>
      </c>
      <c r="H294" s="4">
        <v>1</v>
      </c>
      <c r="I294" s="7">
        <f t="shared" si="17"/>
        <v>77</v>
      </c>
      <c r="J294" s="13">
        <f t="shared" si="18"/>
        <v>69.349999999999994</v>
      </c>
      <c r="K294" s="6" t="s">
        <v>436</v>
      </c>
    </row>
    <row r="295" spans="1:11" ht="15" customHeight="1">
      <c r="A295" s="6">
        <v>7</v>
      </c>
      <c r="B295" s="2">
        <v>20163910</v>
      </c>
      <c r="C295" s="4" t="s">
        <v>295</v>
      </c>
      <c r="D295" s="4" t="s">
        <v>4</v>
      </c>
      <c r="E295" s="4" t="s">
        <v>285</v>
      </c>
      <c r="F295" s="4">
        <v>62.75</v>
      </c>
      <c r="G295" s="4">
        <v>78.2</v>
      </c>
      <c r="H295" s="4">
        <v>1</v>
      </c>
      <c r="I295" s="7">
        <f t="shared" si="17"/>
        <v>78.2</v>
      </c>
      <c r="J295" s="13">
        <f t="shared" si="18"/>
        <v>68.930000000000007</v>
      </c>
      <c r="K295" s="6" t="s">
        <v>436</v>
      </c>
    </row>
    <row r="296" spans="1:11" ht="15" customHeight="1">
      <c r="A296" s="6">
        <v>8</v>
      </c>
      <c r="B296" s="2">
        <v>20163817</v>
      </c>
      <c r="C296" s="4" t="s">
        <v>302</v>
      </c>
      <c r="D296" s="4" t="s">
        <v>11</v>
      </c>
      <c r="E296" s="4" t="s">
        <v>285</v>
      </c>
      <c r="F296" s="4">
        <v>56.25</v>
      </c>
      <c r="G296" s="4">
        <v>87.2</v>
      </c>
      <c r="H296" s="4">
        <v>1</v>
      </c>
      <c r="I296" s="7">
        <f t="shared" si="17"/>
        <v>87.2</v>
      </c>
      <c r="J296" s="13">
        <f t="shared" si="18"/>
        <v>68.63</v>
      </c>
      <c r="K296" s="6" t="s">
        <v>436</v>
      </c>
    </row>
    <row r="297" spans="1:11" ht="15" customHeight="1">
      <c r="A297" s="6">
        <v>9</v>
      </c>
      <c r="B297" s="2">
        <v>20163906</v>
      </c>
      <c r="C297" s="4" t="s">
        <v>289</v>
      </c>
      <c r="D297" s="4" t="s">
        <v>11</v>
      </c>
      <c r="E297" s="4" t="s">
        <v>285</v>
      </c>
      <c r="F297" s="4">
        <v>67</v>
      </c>
      <c r="G297" s="4">
        <v>70.2</v>
      </c>
      <c r="H297" s="4">
        <v>1</v>
      </c>
      <c r="I297" s="7">
        <f t="shared" si="17"/>
        <v>70.2</v>
      </c>
      <c r="J297" s="13">
        <f t="shared" si="18"/>
        <v>68.28</v>
      </c>
      <c r="K297" s="6" t="s">
        <v>436</v>
      </c>
    </row>
    <row r="298" spans="1:11" ht="15" customHeight="1">
      <c r="A298" s="6">
        <v>10</v>
      </c>
      <c r="B298" s="2">
        <v>20163903</v>
      </c>
      <c r="C298" s="4" t="s">
        <v>297</v>
      </c>
      <c r="D298" s="4" t="s">
        <v>4</v>
      </c>
      <c r="E298" s="4" t="s">
        <v>285</v>
      </c>
      <c r="F298" s="4">
        <v>62</v>
      </c>
      <c r="G298" s="4">
        <v>76.2</v>
      </c>
      <c r="H298" s="4">
        <v>1</v>
      </c>
      <c r="I298" s="7">
        <f t="shared" si="17"/>
        <v>76.2</v>
      </c>
      <c r="J298" s="13">
        <f t="shared" si="18"/>
        <v>67.680000000000007</v>
      </c>
      <c r="K298" s="6" t="s">
        <v>436</v>
      </c>
    </row>
    <row r="299" spans="1:11" ht="15" customHeight="1">
      <c r="A299" s="6">
        <v>11</v>
      </c>
      <c r="B299" s="2">
        <v>20163821</v>
      </c>
      <c r="C299" s="4" t="s">
        <v>290</v>
      </c>
      <c r="D299" s="4" t="s">
        <v>4</v>
      </c>
      <c r="E299" s="4" t="s">
        <v>285</v>
      </c>
      <c r="F299" s="4">
        <v>65</v>
      </c>
      <c r="G299" s="4">
        <v>71.599999999999994</v>
      </c>
      <c r="H299" s="4">
        <v>1</v>
      </c>
      <c r="I299" s="7">
        <f t="shared" si="17"/>
        <v>71.599999999999994</v>
      </c>
      <c r="J299" s="13">
        <f t="shared" si="18"/>
        <v>67.64</v>
      </c>
      <c r="K299" s="6" t="s">
        <v>436</v>
      </c>
    </row>
    <row r="300" spans="1:11" ht="15" customHeight="1">
      <c r="A300" s="6">
        <v>12</v>
      </c>
      <c r="B300" s="2">
        <v>20163904</v>
      </c>
      <c r="C300" s="4" t="s">
        <v>292</v>
      </c>
      <c r="D300" s="4" t="s">
        <v>293</v>
      </c>
      <c r="E300" s="4" t="s">
        <v>285</v>
      </c>
      <c r="F300" s="4">
        <v>63.25</v>
      </c>
      <c r="G300" s="4">
        <v>72.599999999999994</v>
      </c>
      <c r="H300" s="4">
        <v>1</v>
      </c>
      <c r="I300" s="7">
        <f t="shared" si="17"/>
        <v>72.599999999999994</v>
      </c>
      <c r="J300" s="13">
        <f t="shared" si="18"/>
        <v>66.989999999999995</v>
      </c>
      <c r="K300" s="6" t="s">
        <v>436</v>
      </c>
    </row>
    <row r="301" spans="1:11" ht="15" customHeight="1">
      <c r="A301" s="6">
        <v>13</v>
      </c>
      <c r="B301" s="2">
        <v>20163824</v>
      </c>
      <c r="C301" s="4" t="s">
        <v>301</v>
      </c>
      <c r="D301" s="4" t="s">
        <v>4</v>
      </c>
      <c r="E301" s="4" t="s">
        <v>285</v>
      </c>
      <c r="F301" s="4">
        <v>59.75</v>
      </c>
      <c r="G301" s="4">
        <v>77.2</v>
      </c>
      <c r="H301" s="4">
        <v>1</v>
      </c>
      <c r="I301" s="7">
        <f t="shared" si="17"/>
        <v>77.2</v>
      </c>
      <c r="J301" s="13">
        <f t="shared" si="18"/>
        <v>66.73</v>
      </c>
      <c r="K301" s="6" t="s">
        <v>436</v>
      </c>
    </row>
    <row r="302" spans="1:11" ht="15" customHeight="1">
      <c r="A302" s="6">
        <v>14</v>
      </c>
      <c r="B302" s="2">
        <v>20163825</v>
      </c>
      <c r="C302" s="4" t="s">
        <v>300</v>
      </c>
      <c r="D302" s="4" t="s">
        <v>4</v>
      </c>
      <c r="E302" s="4" t="s">
        <v>285</v>
      </c>
      <c r="F302" s="4">
        <v>60.25</v>
      </c>
      <c r="G302" s="4">
        <v>75.400000000000006</v>
      </c>
      <c r="H302" s="4">
        <v>1</v>
      </c>
      <c r="I302" s="7">
        <f t="shared" si="17"/>
        <v>75.400000000000006</v>
      </c>
      <c r="J302" s="13">
        <f t="shared" si="18"/>
        <v>66.31</v>
      </c>
      <c r="K302" s="6" t="s">
        <v>436</v>
      </c>
    </row>
    <row r="303" spans="1:11" ht="15" customHeight="1">
      <c r="A303" s="6">
        <v>15</v>
      </c>
      <c r="B303" s="2">
        <v>20163823</v>
      </c>
      <c r="C303" s="4" t="s">
        <v>296</v>
      </c>
      <c r="D303" s="4" t="s">
        <v>4</v>
      </c>
      <c r="E303" s="4" t="s">
        <v>285</v>
      </c>
      <c r="F303" s="4">
        <v>62.5</v>
      </c>
      <c r="G303" s="4">
        <v>71.599999999999994</v>
      </c>
      <c r="H303" s="4">
        <v>1</v>
      </c>
      <c r="I303" s="7">
        <f t="shared" si="17"/>
        <v>71.599999999999994</v>
      </c>
      <c r="J303" s="13">
        <f t="shared" si="18"/>
        <v>66.14</v>
      </c>
      <c r="K303" s="6" t="s">
        <v>436</v>
      </c>
    </row>
    <row r="304" spans="1:11" ht="15" customHeight="1">
      <c r="A304" s="6">
        <v>16</v>
      </c>
      <c r="B304" s="2">
        <v>20163828</v>
      </c>
      <c r="C304" s="4" t="s">
        <v>304</v>
      </c>
      <c r="D304" s="4" t="s">
        <v>11</v>
      </c>
      <c r="E304" s="4" t="s">
        <v>285</v>
      </c>
      <c r="F304" s="4">
        <v>55.25</v>
      </c>
      <c r="G304" s="4">
        <v>82.4</v>
      </c>
      <c r="H304" s="4">
        <v>1</v>
      </c>
      <c r="I304" s="7">
        <f t="shared" si="17"/>
        <v>82.4</v>
      </c>
      <c r="J304" s="13">
        <f t="shared" si="18"/>
        <v>66.11</v>
      </c>
      <c r="K304" s="6" t="s">
        <v>436</v>
      </c>
    </row>
    <row r="305" spans="1:11" ht="15" customHeight="1">
      <c r="A305" s="6">
        <v>17</v>
      </c>
      <c r="B305" s="2">
        <v>20163907</v>
      </c>
      <c r="C305" s="4" t="s">
        <v>299</v>
      </c>
      <c r="D305" s="4" t="s">
        <v>4</v>
      </c>
      <c r="E305" s="4" t="s">
        <v>285</v>
      </c>
      <c r="F305" s="4">
        <v>61</v>
      </c>
      <c r="G305" s="4">
        <v>73.2</v>
      </c>
      <c r="H305" s="4">
        <v>1</v>
      </c>
      <c r="I305" s="7">
        <f t="shared" si="17"/>
        <v>73.2</v>
      </c>
      <c r="J305" s="13">
        <f t="shared" si="18"/>
        <v>65.88</v>
      </c>
      <c r="K305" s="6" t="s">
        <v>436</v>
      </c>
    </row>
    <row r="306" spans="1:11" ht="15" customHeight="1">
      <c r="A306" s="6">
        <v>18</v>
      </c>
      <c r="B306" s="2">
        <v>20163911</v>
      </c>
      <c r="C306" s="4" t="s">
        <v>298</v>
      </c>
      <c r="D306" s="4" t="s">
        <v>4</v>
      </c>
      <c r="E306" s="4" t="s">
        <v>285</v>
      </c>
      <c r="F306" s="4">
        <v>62</v>
      </c>
      <c r="G306" s="4">
        <v>71</v>
      </c>
      <c r="H306" s="4">
        <v>1</v>
      </c>
      <c r="I306" s="7">
        <f t="shared" si="17"/>
        <v>71</v>
      </c>
      <c r="J306" s="13">
        <f t="shared" si="18"/>
        <v>65.599999999999994</v>
      </c>
      <c r="K306" s="6" t="s">
        <v>436</v>
      </c>
    </row>
    <row r="307" spans="1:11" ht="15" customHeight="1">
      <c r="A307" s="6">
        <v>19</v>
      </c>
      <c r="B307" s="2">
        <v>20163901</v>
      </c>
      <c r="C307" s="4" t="s">
        <v>303</v>
      </c>
      <c r="D307" s="4" t="s">
        <v>11</v>
      </c>
      <c r="E307" s="4" t="s">
        <v>285</v>
      </c>
      <c r="F307" s="4">
        <v>56.25</v>
      </c>
      <c r="G307" s="4">
        <v>73.2</v>
      </c>
      <c r="H307" s="4">
        <v>1</v>
      </c>
      <c r="I307" s="7">
        <f t="shared" si="17"/>
        <v>73.2</v>
      </c>
      <c r="J307" s="13">
        <f t="shared" si="18"/>
        <v>63.03</v>
      </c>
      <c r="K307" s="6" t="s">
        <v>436</v>
      </c>
    </row>
    <row r="308" spans="1:11" ht="15" customHeight="1">
      <c r="A308" s="6">
        <v>1</v>
      </c>
      <c r="B308" s="2">
        <v>20163308</v>
      </c>
      <c r="C308" s="4" t="s">
        <v>132</v>
      </c>
      <c r="D308" s="4" t="s">
        <v>4</v>
      </c>
      <c r="E308" s="4" t="s">
        <v>133</v>
      </c>
      <c r="F308" s="9">
        <v>73.75</v>
      </c>
      <c r="G308" s="9">
        <v>81.400000000000006</v>
      </c>
      <c r="H308" s="9">
        <v>1</v>
      </c>
      <c r="I308" s="9">
        <v>81.400000000000006</v>
      </c>
      <c r="J308" s="9">
        <f t="shared" si="18"/>
        <v>76.81</v>
      </c>
      <c r="K308" s="6" t="s">
        <v>436</v>
      </c>
    </row>
    <row r="309" spans="1:11" ht="15" customHeight="1">
      <c r="A309" s="6">
        <v>2</v>
      </c>
      <c r="B309" s="2">
        <v>20163323</v>
      </c>
      <c r="C309" s="4" t="s">
        <v>136</v>
      </c>
      <c r="D309" s="4" t="s">
        <v>4</v>
      </c>
      <c r="E309" s="4" t="s">
        <v>133</v>
      </c>
      <c r="F309" s="9">
        <v>70</v>
      </c>
      <c r="G309" s="9">
        <v>86.2</v>
      </c>
      <c r="H309" s="9">
        <v>1</v>
      </c>
      <c r="I309" s="9">
        <v>86.2</v>
      </c>
      <c r="J309" s="9">
        <f t="shared" si="18"/>
        <v>76.48</v>
      </c>
      <c r="K309" s="6" t="s">
        <v>436</v>
      </c>
    </row>
    <row r="310" spans="1:11" ht="15" customHeight="1">
      <c r="A310" s="6">
        <v>3</v>
      </c>
      <c r="B310" s="2">
        <v>20163311</v>
      </c>
      <c r="C310" s="4" t="s">
        <v>135</v>
      </c>
      <c r="D310" s="4" t="s">
        <v>4</v>
      </c>
      <c r="E310" s="4" t="s">
        <v>133</v>
      </c>
      <c r="F310" s="9">
        <v>71</v>
      </c>
      <c r="G310" s="9">
        <v>83.8</v>
      </c>
      <c r="H310" s="9">
        <v>1</v>
      </c>
      <c r="I310" s="9">
        <v>83.8</v>
      </c>
      <c r="J310" s="9">
        <f t="shared" si="18"/>
        <v>76.12</v>
      </c>
      <c r="K310" s="6" t="s">
        <v>436</v>
      </c>
    </row>
    <row r="311" spans="1:11" ht="15" customHeight="1">
      <c r="A311" s="6">
        <v>4</v>
      </c>
      <c r="B311" s="2">
        <v>20163312</v>
      </c>
      <c r="C311" s="4" t="s">
        <v>134</v>
      </c>
      <c r="D311" s="4" t="s">
        <v>11</v>
      </c>
      <c r="E311" s="4" t="s">
        <v>133</v>
      </c>
      <c r="F311" s="9">
        <v>72</v>
      </c>
      <c r="G311" s="9">
        <v>82</v>
      </c>
      <c r="H311" s="9">
        <v>1</v>
      </c>
      <c r="I311" s="9">
        <v>82</v>
      </c>
      <c r="J311" s="9">
        <f t="shared" si="18"/>
        <v>76</v>
      </c>
      <c r="K311" s="6" t="s">
        <v>436</v>
      </c>
    </row>
    <row r="312" spans="1:11" ht="15" customHeight="1">
      <c r="A312" s="6">
        <v>5</v>
      </c>
      <c r="B312" s="2">
        <v>20163325</v>
      </c>
      <c r="C312" s="4" t="s">
        <v>137</v>
      </c>
      <c r="D312" s="4" t="s">
        <v>4</v>
      </c>
      <c r="E312" s="4" t="s">
        <v>133</v>
      </c>
      <c r="F312" s="9">
        <v>67</v>
      </c>
      <c r="G312" s="9">
        <v>87.4</v>
      </c>
      <c r="H312" s="9">
        <v>1</v>
      </c>
      <c r="I312" s="9">
        <v>87.4</v>
      </c>
      <c r="J312" s="9">
        <f t="shared" si="18"/>
        <v>75.16</v>
      </c>
      <c r="K312" s="6" t="s">
        <v>436</v>
      </c>
    </row>
    <row r="313" spans="1:11" ht="15" customHeight="1">
      <c r="A313" s="6">
        <v>6</v>
      </c>
      <c r="B313" s="2">
        <v>20163306</v>
      </c>
      <c r="C313" s="4" t="s">
        <v>139</v>
      </c>
      <c r="D313" s="4" t="s">
        <v>4</v>
      </c>
      <c r="E313" s="4" t="s">
        <v>133</v>
      </c>
      <c r="F313" s="9">
        <v>66.5</v>
      </c>
      <c r="G313" s="9">
        <v>84.8</v>
      </c>
      <c r="H313" s="9">
        <v>1</v>
      </c>
      <c r="I313" s="9">
        <v>84.8</v>
      </c>
      <c r="J313" s="9">
        <f t="shared" si="18"/>
        <v>73.819999999999993</v>
      </c>
      <c r="K313" s="6" t="s">
        <v>436</v>
      </c>
    </row>
    <row r="314" spans="1:11" ht="15" customHeight="1">
      <c r="A314" s="6">
        <v>7</v>
      </c>
      <c r="B314" s="2">
        <v>20163304</v>
      </c>
      <c r="C314" s="4" t="s">
        <v>138</v>
      </c>
      <c r="D314" s="4" t="s">
        <v>11</v>
      </c>
      <c r="E314" s="4" t="s">
        <v>133</v>
      </c>
      <c r="F314" s="9">
        <v>66.5</v>
      </c>
      <c r="G314" s="9">
        <v>84.2</v>
      </c>
      <c r="H314" s="9">
        <v>1</v>
      </c>
      <c r="I314" s="9">
        <v>84.2</v>
      </c>
      <c r="J314" s="9">
        <f t="shared" si="18"/>
        <v>73.58</v>
      </c>
      <c r="K314" s="6" t="s">
        <v>436</v>
      </c>
    </row>
    <row r="315" spans="1:11" ht="15" customHeight="1">
      <c r="A315" s="6">
        <v>8</v>
      </c>
      <c r="B315" s="2">
        <v>20163307</v>
      </c>
      <c r="C315" s="4" t="s">
        <v>140</v>
      </c>
      <c r="D315" s="4" t="s">
        <v>4</v>
      </c>
      <c r="E315" s="4" t="s">
        <v>133</v>
      </c>
      <c r="F315" s="9">
        <v>66.25</v>
      </c>
      <c r="G315" s="9">
        <v>84</v>
      </c>
      <c r="H315" s="9">
        <v>1</v>
      </c>
      <c r="I315" s="9">
        <v>84</v>
      </c>
      <c r="J315" s="9">
        <f t="shared" si="18"/>
        <v>73.349999999999994</v>
      </c>
      <c r="K315" s="6" t="s">
        <v>436</v>
      </c>
    </row>
    <row r="316" spans="1:11" ht="15" customHeight="1">
      <c r="A316" s="6">
        <v>9</v>
      </c>
      <c r="B316" s="2">
        <v>20163309</v>
      </c>
      <c r="C316" s="4" t="s">
        <v>142</v>
      </c>
      <c r="D316" s="4" t="s">
        <v>4</v>
      </c>
      <c r="E316" s="4" t="s">
        <v>133</v>
      </c>
      <c r="F316" s="9">
        <v>65</v>
      </c>
      <c r="G316" s="9">
        <v>85.8</v>
      </c>
      <c r="H316" s="9">
        <v>1</v>
      </c>
      <c r="I316" s="9">
        <v>85.8</v>
      </c>
      <c r="J316" s="9">
        <f t="shared" si="18"/>
        <v>73.319999999999993</v>
      </c>
      <c r="K316" s="6" t="s">
        <v>436</v>
      </c>
    </row>
    <row r="317" spans="1:11" ht="15" customHeight="1">
      <c r="A317" s="6">
        <v>10</v>
      </c>
      <c r="B317" s="2">
        <v>20163324</v>
      </c>
      <c r="C317" s="4" t="s">
        <v>141</v>
      </c>
      <c r="D317" s="4" t="s">
        <v>4</v>
      </c>
      <c r="E317" s="4" t="s">
        <v>133</v>
      </c>
      <c r="F317" s="9">
        <v>66.25</v>
      </c>
      <c r="G317" s="9">
        <v>81.2</v>
      </c>
      <c r="H317" s="9">
        <v>1</v>
      </c>
      <c r="I317" s="9">
        <v>81.2</v>
      </c>
      <c r="J317" s="9">
        <f t="shared" si="18"/>
        <v>72.23</v>
      </c>
      <c r="K317" s="6" t="s">
        <v>436</v>
      </c>
    </row>
    <row r="318" spans="1:11" ht="15" customHeight="1">
      <c r="A318" s="6">
        <v>11</v>
      </c>
      <c r="B318" s="2">
        <v>20163329</v>
      </c>
      <c r="C318" s="4" t="s">
        <v>145</v>
      </c>
      <c r="D318" s="4" t="s">
        <v>4</v>
      </c>
      <c r="E318" s="4" t="s">
        <v>133</v>
      </c>
      <c r="F318" s="9">
        <v>62.75</v>
      </c>
      <c r="G318" s="9">
        <v>85</v>
      </c>
      <c r="H318" s="9">
        <v>1</v>
      </c>
      <c r="I318" s="9">
        <v>85</v>
      </c>
      <c r="J318" s="9">
        <f t="shared" si="18"/>
        <v>71.650000000000006</v>
      </c>
      <c r="K318" s="6" t="s">
        <v>436</v>
      </c>
    </row>
    <row r="319" spans="1:11" ht="15" customHeight="1">
      <c r="A319" s="6">
        <v>12</v>
      </c>
      <c r="B319" s="2">
        <v>20163315</v>
      </c>
      <c r="C319" s="4" t="s">
        <v>143</v>
      </c>
      <c r="D319" s="4" t="s">
        <v>4</v>
      </c>
      <c r="E319" s="4" t="s">
        <v>133</v>
      </c>
      <c r="F319" s="9">
        <v>63.25</v>
      </c>
      <c r="G319" s="9">
        <v>82.6</v>
      </c>
      <c r="H319" s="9">
        <v>1</v>
      </c>
      <c r="I319" s="9">
        <v>82.6</v>
      </c>
      <c r="J319" s="9">
        <f t="shared" si="18"/>
        <v>70.989999999999995</v>
      </c>
      <c r="K319" s="6" t="s">
        <v>436</v>
      </c>
    </row>
    <row r="320" spans="1:11" ht="15" customHeight="1">
      <c r="A320" s="6">
        <v>13</v>
      </c>
      <c r="B320" s="2">
        <v>20163321</v>
      </c>
      <c r="C320" s="4" t="s">
        <v>144</v>
      </c>
      <c r="D320" s="4" t="s">
        <v>4</v>
      </c>
      <c r="E320" s="4" t="s">
        <v>133</v>
      </c>
      <c r="F320" s="9">
        <v>63</v>
      </c>
      <c r="G320" s="9">
        <v>80.8</v>
      </c>
      <c r="H320" s="9">
        <v>1</v>
      </c>
      <c r="I320" s="9">
        <v>80.8</v>
      </c>
      <c r="J320" s="9">
        <f t="shared" si="18"/>
        <v>70.12</v>
      </c>
      <c r="K320" s="6" t="s">
        <v>436</v>
      </c>
    </row>
    <row r="321" spans="1:11" ht="15" customHeight="1">
      <c r="A321" s="6">
        <v>14</v>
      </c>
      <c r="B321" s="2">
        <v>20163310</v>
      </c>
      <c r="C321" s="4" t="s">
        <v>147</v>
      </c>
      <c r="D321" s="4" t="s">
        <v>4</v>
      </c>
      <c r="E321" s="4" t="s">
        <v>133</v>
      </c>
      <c r="F321" s="9">
        <v>61.5</v>
      </c>
      <c r="G321" s="9">
        <v>82</v>
      </c>
      <c r="H321" s="9">
        <v>1</v>
      </c>
      <c r="I321" s="9">
        <v>82</v>
      </c>
      <c r="J321" s="9">
        <f t="shared" si="18"/>
        <v>69.7</v>
      </c>
      <c r="K321" s="6" t="s">
        <v>436</v>
      </c>
    </row>
    <row r="322" spans="1:11" ht="15" customHeight="1">
      <c r="A322" s="6">
        <v>15</v>
      </c>
      <c r="B322" s="2">
        <v>20163317</v>
      </c>
      <c r="C322" s="4" t="s">
        <v>146</v>
      </c>
      <c r="D322" s="4" t="s">
        <v>4</v>
      </c>
      <c r="E322" s="4" t="s">
        <v>133</v>
      </c>
      <c r="F322" s="9">
        <v>62.5</v>
      </c>
      <c r="G322" s="9">
        <v>80</v>
      </c>
      <c r="H322" s="9">
        <v>1</v>
      </c>
      <c r="I322" s="9">
        <v>80</v>
      </c>
      <c r="J322" s="9">
        <f t="shared" si="18"/>
        <v>69.5</v>
      </c>
      <c r="K322" s="6" t="s">
        <v>436</v>
      </c>
    </row>
    <row r="323" spans="1:11" ht="15" customHeight="1">
      <c r="A323" s="6">
        <v>16</v>
      </c>
      <c r="B323" s="2">
        <v>20163305</v>
      </c>
      <c r="C323" s="4" t="s">
        <v>148</v>
      </c>
      <c r="D323" s="4" t="s">
        <v>11</v>
      </c>
      <c r="E323" s="4" t="s">
        <v>133</v>
      </c>
      <c r="F323" s="9">
        <v>61.25</v>
      </c>
      <c r="G323" s="9">
        <v>81.8</v>
      </c>
      <c r="H323" s="9">
        <v>1</v>
      </c>
      <c r="I323" s="9">
        <v>81.8</v>
      </c>
      <c r="J323" s="9">
        <f t="shared" si="18"/>
        <v>69.47</v>
      </c>
      <c r="K323" s="6" t="s">
        <v>436</v>
      </c>
    </row>
    <row r="324" spans="1:11" ht="15" customHeight="1">
      <c r="A324" s="6">
        <v>1</v>
      </c>
      <c r="B324" s="2">
        <v>20163209</v>
      </c>
      <c r="C324" s="3" t="s">
        <v>167</v>
      </c>
      <c r="D324" s="3" t="s">
        <v>4</v>
      </c>
      <c r="E324" s="3" t="s">
        <v>165</v>
      </c>
      <c r="F324" s="9">
        <v>66.5</v>
      </c>
      <c r="G324" s="9">
        <v>85.4</v>
      </c>
      <c r="H324" s="9">
        <v>1</v>
      </c>
      <c r="I324" s="9">
        <v>85.4</v>
      </c>
      <c r="J324" s="9">
        <f t="shared" si="18"/>
        <v>74.06</v>
      </c>
      <c r="K324" s="6" t="s">
        <v>436</v>
      </c>
    </row>
    <row r="325" spans="1:11" ht="15" customHeight="1">
      <c r="A325" s="6">
        <v>2</v>
      </c>
      <c r="B325" s="2">
        <v>20163130</v>
      </c>
      <c r="C325" s="3" t="s">
        <v>166</v>
      </c>
      <c r="D325" s="3" t="s">
        <v>4</v>
      </c>
      <c r="E325" s="3" t="s">
        <v>165</v>
      </c>
      <c r="F325" s="9">
        <v>69.5</v>
      </c>
      <c r="G325" s="9">
        <v>80</v>
      </c>
      <c r="H325" s="9">
        <v>1</v>
      </c>
      <c r="I325" s="9">
        <v>80</v>
      </c>
      <c r="J325" s="9">
        <f t="shared" si="18"/>
        <v>73.699999999999989</v>
      </c>
      <c r="K325" s="6" t="s">
        <v>436</v>
      </c>
    </row>
    <row r="326" spans="1:11" ht="15" customHeight="1">
      <c r="A326" s="6">
        <v>3</v>
      </c>
      <c r="B326" s="2">
        <v>20163129</v>
      </c>
      <c r="C326" s="3" t="s">
        <v>170</v>
      </c>
      <c r="D326" s="3" t="s">
        <v>4</v>
      </c>
      <c r="E326" s="3" t="s">
        <v>165</v>
      </c>
      <c r="F326" s="9">
        <v>65.25</v>
      </c>
      <c r="G326" s="9">
        <v>85.2</v>
      </c>
      <c r="H326" s="9">
        <v>1</v>
      </c>
      <c r="I326" s="9">
        <v>85.2</v>
      </c>
      <c r="J326" s="9">
        <f t="shared" si="18"/>
        <v>73.23</v>
      </c>
      <c r="K326" s="6" t="s">
        <v>436</v>
      </c>
    </row>
    <row r="327" spans="1:11" ht="15" customHeight="1">
      <c r="A327" s="6">
        <v>4</v>
      </c>
      <c r="B327" s="2">
        <v>20163222</v>
      </c>
      <c r="C327" s="3" t="s">
        <v>172</v>
      </c>
      <c r="D327" s="3" t="s">
        <v>4</v>
      </c>
      <c r="E327" s="3" t="s">
        <v>165</v>
      </c>
      <c r="F327" s="9">
        <v>65.25</v>
      </c>
      <c r="G327" s="9">
        <v>84.8</v>
      </c>
      <c r="H327" s="9">
        <v>1</v>
      </c>
      <c r="I327" s="9">
        <v>84.8</v>
      </c>
      <c r="J327" s="9">
        <f t="shared" si="18"/>
        <v>73.069999999999993</v>
      </c>
      <c r="K327" s="6" t="s">
        <v>436</v>
      </c>
    </row>
    <row r="328" spans="1:11" ht="15" customHeight="1">
      <c r="A328" s="6">
        <v>5</v>
      </c>
      <c r="B328" s="2">
        <v>20163128</v>
      </c>
      <c r="C328" s="3" t="s">
        <v>164</v>
      </c>
      <c r="D328" s="3" t="s">
        <v>4</v>
      </c>
      <c r="E328" s="3" t="s">
        <v>165</v>
      </c>
      <c r="F328" s="9">
        <v>71.75</v>
      </c>
      <c r="G328" s="9">
        <v>74.599999999999994</v>
      </c>
      <c r="H328" s="9">
        <v>1</v>
      </c>
      <c r="I328" s="9">
        <v>74.599999999999994</v>
      </c>
      <c r="J328" s="9">
        <f t="shared" si="18"/>
        <v>72.89</v>
      </c>
      <c r="K328" s="6" t="s">
        <v>436</v>
      </c>
    </row>
    <row r="329" spans="1:11" ht="15" customHeight="1">
      <c r="A329" s="6">
        <v>6</v>
      </c>
      <c r="B329" s="2">
        <v>20163215</v>
      </c>
      <c r="C329" s="3" t="s">
        <v>168</v>
      </c>
      <c r="D329" s="3" t="s">
        <v>11</v>
      </c>
      <c r="E329" s="3" t="s">
        <v>165</v>
      </c>
      <c r="F329" s="9">
        <v>66.5</v>
      </c>
      <c r="G329" s="9">
        <v>79.2</v>
      </c>
      <c r="H329" s="9">
        <v>1</v>
      </c>
      <c r="I329" s="9">
        <v>79.2</v>
      </c>
      <c r="J329" s="9">
        <f t="shared" si="18"/>
        <v>71.58</v>
      </c>
      <c r="K329" s="6" t="s">
        <v>436</v>
      </c>
    </row>
    <row r="330" spans="1:11" ht="15" customHeight="1">
      <c r="A330" s="6">
        <v>7</v>
      </c>
      <c r="B330" s="2">
        <v>20163229</v>
      </c>
      <c r="C330" s="3" t="s">
        <v>176</v>
      </c>
      <c r="D330" s="3" t="s">
        <v>4</v>
      </c>
      <c r="E330" s="3" t="s">
        <v>165</v>
      </c>
      <c r="F330" s="9">
        <v>62.25</v>
      </c>
      <c r="G330" s="9">
        <v>81.8</v>
      </c>
      <c r="H330" s="9">
        <v>1</v>
      </c>
      <c r="I330" s="9">
        <v>81.8</v>
      </c>
      <c r="J330" s="9">
        <f t="shared" si="18"/>
        <v>70.069999999999993</v>
      </c>
      <c r="K330" s="6" t="s">
        <v>436</v>
      </c>
    </row>
    <row r="331" spans="1:11" ht="15" customHeight="1">
      <c r="A331" s="6">
        <v>8</v>
      </c>
      <c r="B331" s="2">
        <v>20163214</v>
      </c>
      <c r="C331" s="3" t="s">
        <v>177</v>
      </c>
      <c r="D331" s="3" t="s">
        <v>4</v>
      </c>
      <c r="E331" s="3" t="s">
        <v>165</v>
      </c>
      <c r="F331" s="9">
        <v>61.5</v>
      </c>
      <c r="G331" s="9">
        <v>82.2</v>
      </c>
      <c r="H331" s="9">
        <v>1</v>
      </c>
      <c r="I331" s="9">
        <v>82.2</v>
      </c>
      <c r="J331" s="9">
        <f t="shared" si="18"/>
        <v>69.78</v>
      </c>
      <c r="K331" s="6" t="s">
        <v>436</v>
      </c>
    </row>
    <row r="332" spans="1:11" ht="15" customHeight="1">
      <c r="A332" s="6">
        <v>9</v>
      </c>
      <c r="B332" s="2">
        <v>20163201</v>
      </c>
      <c r="C332" s="3" t="s">
        <v>174</v>
      </c>
      <c r="D332" s="3" t="s">
        <v>4</v>
      </c>
      <c r="E332" s="3" t="s">
        <v>165</v>
      </c>
      <c r="F332" s="9">
        <v>63.75</v>
      </c>
      <c r="G332" s="9">
        <v>77.599999999999994</v>
      </c>
      <c r="H332" s="9">
        <v>1</v>
      </c>
      <c r="I332" s="9">
        <v>77.599999999999994</v>
      </c>
      <c r="J332" s="9">
        <f t="shared" si="18"/>
        <v>69.289999999999992</v>
      </c>
      <c r="K332" s="6" t="s">
        <v>436</v>
      </c>
    </row>
    <row r="333" spans="1:11" ht="15" customHeight="1">
      <c r="A333" s="6">
        <v>10</v>
      </c>
      <c r="B333" s="2">
        <v>20163202</v>
      </c>
      <c r="C333" s="3" t="s">
        <v>175</v>
      </c>
      <c r="D333" s="3" t="s">
        <v>4</v>
      </c>
      <c r="E333" s="3" t="s">
        <v>165</v>
      </c>
      <c r="F333" s="9">
        <v>63.25</v>
      </c>
      <c r="G333" s="9">
        <v>77.8</v>
      </c>
      <c r="H333" s="9">
        <v>1</v>
      </c>
      <c r="I333" s="9">
        <v>77.8</v>
      </c>
      <c r="J333" s="9">
        <f t="shared" si="18"/>
        <v>69.069999999999993</v>
      </c>
      <c r="K333" s="6" t="s">
        <v>436</v>
      </c>
    </row>
    <row r="334" spans="1:11" ht="15" customHeight="1">
      <c r="A334" s="6">
        <v>11</v>
      </c>
      <c r="B334" s="2">
        <v>20163205</v>
      </c>
      <c r="C334" s="3" t="s">
        <v>178</v>
      </c>
      <c r="D334" s="3" t="s">
        <v>4</v>
      </c>
      <c r="E334" s="3" t="s">
        <v>165</v>
      </c>
      <c r="F334" s="9">
        <v>61</v>
      </c>
      <c r="G334" s="9">
        <v>80.8</v>
      </c>
      <c r="H334" s="9">
        <v>1</v>
      </c>
      <c r="I334" s="9">
        <v>80.8</v>
      </c>
      <c r="J334" s="9">
        <f t="shared" si="18"/>
        <v>68.92</v>
      </c>
      <c r="K334" s="6" t="s">
        <v>436</v>
      </c>
    </row>
    <row r="335" spans="1:11" ht="15" customHeight="1">
      <c r="A335" s="6">
        <v>12</v>
      </c>
      <c r="B335" s="2">
        <v>20163230</v>
      </c>
      <c r="C335" s="3" t="s">
        <v>169</v>
      </c>
      <c r="D335" s="3" t="s">
        <v>4</v>
      </c>
      <c r="E335" s="3" t="s">
        <v>165</v>
      </c>
      <c r="F335" s="9">
        <v>65.5</v>
      </c>
      <c r="G335" s="9">
        <v>73.2</v>
      </c>
      <c r="H335" s="9">
        <v>1</v>
      </c>
      <c r="I335" s="9">
        <v>73.2</v>
      </c>
      <c r="J335" s="9">
        <f t="shared" si="18"/>
        <v>68.58</v>
      </c>
      <c r="K335" s="6" t="s">
        <v>436</v>
      </c>
    </row>
    <row r="336" spans="1:11" ht="15" customHeight="1">
      <c r="A336" s="6">
        <v>13</v>
      </c>
      <c r="B336" s="2">
        <v>20163213</v>
      </c>
      <c r="C336" s="3" t="s">
        <v>173</v>
      </c>
      <c r="D336" s="3" t="s">
        <v>4</v>
      </c>
      <c r="E336" s="3" t="s">
        <v>165</v>
      </c>
      <c r="F336" s="9">
        <v>64.75</v>
      </c>
      <c r="G336" s="9">
        <v>73.599999999999994</v>
      </c>
      <c r="H336" s="9">
        <v>1</v>
      </c>
      <c r="I336" s="9">
        <v>73.599999999999994</v>
      </c>
      <c r="J336" s="9">
        <f t="shared" si="18"/>
        <v>68.289999999999992</v>
      </c>
      <c r="K336" s="6" t="s">
        <v>436</v>
      </c>
    </row>
    <row r="337" spans="1:11" ht="15" customHeight="1">
      <c r="A337" s="6">
        <v>14</v>
      </c>
      <c r="B337" s="2">
        <v>20163217</v>
      </c>
      <c r="C337" s="3" t="s">
        <v>171</v>
      </c>
      <c r="D337" s="3" t="s">
        <v>4</v>
      </c>
      <c r="E337" s="3" t="s">
        <v>165</v>
      </c>
      <c r="F337" s="9">
        <v>65.25</v>
      </c>
      <c r="G337" s="9">
        <v>72</v>
      </c>
      <c r="H337" s="9">
        <v>1</v>
      </c>
      <c r="I337" s="9">
        <v>72</v>
      </c>
      <c r="J337" s="9">
        <f t="shared" si="18"/>
        <v>67.95</v>
      </c>
      <c r="K337" s="6" t="s">
        <v>436</v>
      </c>
    </row>
    <row r="338" spans="1:11" ht="15" customHeight="1">
      <c r="A338" s="6">
        <v>1</v>
      </c>
      <c r="B338" s="2">
        <v>20163932</v>
      </c>
      <c r="C338" s="3" t="s">
        <v>116</v>
      </c>
      <c r="D338" s="3" t="s">
        <v>11</v>
      </c>
      <c r="E338" s="3" t="s">
        <v>117</v>
      </c>
      <c r="F338" s="9">
        <v>74</v>
      </c>
      <c r="G338" s="9">
        <v>82.8</v>
      </c>
      <c r="H338" s="9">
        <v>1</v>
      </c>
      <c r="I338" s="9">
        <v>82.8</v>
      </c>
      <c r="J338" s="9">
        <f t="shared" ref="J338:J383" si="19">F338*0.6+I338*0.4</f>
        <v>77.52</v>
      </c>
      <c r="K338" s="6" t="s">
        <v>436</v>
      </c>
    </row>
    <row r="339" spans="1:11" ht="15" customHeight="1">
      <c r="A339" s="6">
        <v>2</v>
      </c>
      <c r="B339" s="2">
        <v>20164206</v>
      </c>
      <c r="C339" s="3" t="s">
        <v>120</v>
      </c>
      <c r="D339" s="3" t="s">
        <v>4</v>
      </c>
      <c r="E339" s="3" t="s">
        <v>117</v>
      </c>
      <c r="F339" s="9">
        <v>70.25</v>
      </c>
      <c r="G339" s="9">
        <v>86</v>
      </c>
      <c r="H339" s="9">
        <v>1</v>
      </c>
      <c r="I339" s="9">
        <v>86</v>
      </c>
      <c r="J339" s="9">
        <f t="shared" si="19"/>
        <v>76.55</v>
      </c>
      <c r="K339" s="6" t="s">
        <v>436</v>
      </c>
    </row>
    <row r="340" spans="1:11" ht="15" customHeight="1">
      <c r="A340" s="6">
        <v>3</v>
      </c>
      <c r="B340" s="2">
        <v>20164213</v>
      </c>
      <c r="C340" s="3" t="s">
        <v>119</v>
      </c>
      <c r="D340" s="3" t="s">
        <v>4</v>
      </c>
      <c r="E340" s="3" t="s">
        <v>117</v>
      </c>
      <c r="F340" s="9">
        <v>71</v>
      </c>
      <c r="G340" s="9">
        <v>80.400000000000006</v>
      </c>
      <c r="H340" s="9">
        <v>1</v>
      </c>
      <c r="I340" s="9">
        <v>80.400000000000006</v>
      </c>
      <c r="J340" s="9">
        <f t="shared" si="19"/>
        <v>74.760000000000005</v>
      </c>
      <c r="K340" s="6" t="s">
        <v>436</v>
      </c>
    </row>
    <row r="341" spans="1:11" ht="15" customHeight="1">
      <c r="A341" s="6">
        <v>4</v>
      </c>
      <c r="B341" s="2">
        <v>20164207</v>
      </c>
      <c r="C341" s="3" t="s">
        <v>98</v>
      </c>
      <c r="D341" s="3" t="s">
        <v>4</v>
      </c>
      <c r="E341" s="3" t="s">
        <v>117</v>
      </c>
      <c r="F341" s="9">
        <v>70.25</v>
      </c>
      <c r="G341" s="9">
        <v>79.8</v>
      </c>
      <c r="H341" s="9">
        <v>1</v>
      </c>
      <c r="I341" s="9">
        <v>79.8</v>
      </c>
      <c r="J341" s="9">
        <f t="shared" si="19"/>
        <v>74.069999999999993</v>
      </c>
      <c r="K341" s="6" t="s">
        <v>436</v>
      </c>
    </row>
    <row r="342" spans="1:11" ht="15" customHeight="1">
      <c r="A342" s="6">
        <v>5</v>
      </c>
      <c r="B342" s="2">
        <v>20164231</v>
      </c>
      <c r="C342" s="3" t="s">
        <v>123</v>
      </c>
      <c r="D342" s="3" t="s">
        <v>11</v>
      </c>
      <c r="E342" s="3" t="s">
        <v>117</v>
      </c>
      <c r="F342" s="9">
        <v>68</v>
      </c>
      <c r="G342" s="9">
        <v>81.2</v>
      </c>
      <c r="H342" s="9">
        <v>1</v>
      </c>
      <c r="I342" s="9">
        <v>81.2</v>
      </c>
      <c r="J342" s="9">
        <f t="shared" si="19"/>
        <v>73.28</v>
      </c>
      <c r="K342" s="6" t="s">
        <v>436</v>
      </c>
    </row>
    <row r="343" spans="1:11" ht="15" customHeight="1">
      <c r="A343" s="6">
        <v>6</v>
      </c>
      <c r="B343" s="2">
        <v>20164230</v>
      </c>
      <c r="C343" s="3" t="s">
        <v>118</v>
      </c>
      <c r="D343" s="3" t="s">
        <v>4</v>
      </c>
      <c r="E343" s="3" t="s">
        <v>117</v>
      </c>
      <c r="F343" s="9">
        <v>73.5</v>
      </c>
      <c r="G343" s="9">
        <v>72.8</v>
      </c>
      <c r="H343" s="9">
        <v>1</v>
      </c>
      <c r="I343" s="9">
        <v>72.8</v>
      </c>
      <c r="J343" s="9">
        <f t="shared" si="19"/>
        <v>73.22</v>
      </c>
      <c r="K343" s="6" t="s">
        <v>436</v>
      </c>
    </row>
    <row r="344" spans="1:11" ht="15" customHeight="1">
      <c r="A344" s="6">
        <v>7</v>
      </c>
      <c r="B344" s="2">
        <v>20164220</v>
      </c>
      <c r="C344" s="3" t="s">
        <v>122</v>
      </c>
      <c r="D344" s="3" t="s">
        <v>11</v>
      </c>
      <c r="E344" s="3" t="s">
        <v>117</v>
      </c>
      <c r="F344" s="9">
        <v>68.25</v>
      </c>
      <c r="G344" s="9">
        <v>78</v>
      </c>
      <c r="H344" s="9">
        <v>1</v>
      </c>
      <c r="I344" s="9">
        <v>78</v>
      </c>
      <c r="J344" s="9">
        <f t="shared" si="19"/>
        <v>72.150000000000006</v>
      </c>
      <c r="K344" s="6" t="s">
        <v>436</v>
      </c>
    </row>
    <row r="345" spans="1:11" ht="15" customHeight="1">
      <c r="A345" s="6">
        <v>8</v>
      </c>
      <c r="B345" s="2">
        <v>20164209</v>
      </c>
      <c r="C345" s="3" t="s">
        <v>125</v>
      </c>
      <c r="D345" s="3" t="s">
        <v>4</v>
      </c>
      <c r="E345" s="3" t="s">
        <v>117</v>
      </c>
      <c r="F345" s="9">
        <v>66</v>
      </c>
      <c r="G345" s="9">
        <v>79.599999999999994</v>
      </c>
      <c r="H345" s="9">
        <v>1</v>
      </c>
      <c r="I345" s="9">
        <v>79.599999999999994</v>
      </c>
      <c r="J345" s="9">
        <f t="shared" si="19"/>
        <v>71.44</v>
      </c>
      <c r="K345" s="6" t="s">
        <v>436</v>
      </c>
    </row>
    <row r="346" spans="1:11" ht="15" customHeight="1">
      <c r="A346" s="6">
        <v>9</v>
      </c>
      <c r="B346" s="2">
        <v>20164212</v>
      </c>
      <c r="C346" s="3" t="s">
        <v>124</v>
      </c>
      <c r="D346" s="3" t="s">
        <v>4</v>
      </c>
      <c r="E346" s="3" t="s">
        <v>117</v>
      </c>
      <c r="F346" s="9">
        <v>67.25</v>
      </c>
      <c r="G346" s="9">
        <v>77.400000000000006</v>
      </c>
      <c r="H346" s="9">
        <v>1</v>
      </c>
      <c r="I346" s="9">
        <v>77.400000000000006</v>
      </c>
      <c r="J346" s="9">
        <f t="shared" si="19"/>
        <v>71.31</v>
      </c>
      <c r="K346" s="6" t="s">
        <v>436</v>
      </c>
    </row>
    <row r="347" spans="1:11" ht="15" customHeight="1">
      <c r="A347" s="6">
        <v>10</v>
      </c>
      <c r="B347" s="2">
        <v>20163931</v>
      </c>
      <c r="C347" s="3" t="s">
        <v>128</v>
      </c>
      <c r="D347" s="3" t="s">
        <v>11</v>
      </c>
      <c r="E347" s="3" t="s">
        <v>117</v>
      </c>
      <c r="F347" s="9">
        <v>63.25</v>
      </c>
      <c r="G347" s="9">
        <v>83.4</v>
      </c>
      <c r="H347" s="9">
        <v>1</v>
      </c>
      <c r="I347" s="9">
        <v>83.4</v>
      </c>
      <c r="J347" s="9">
        <f t="shared" si="19"/>
        <v>71.31</v>
      </c>
      <c r="K347" s="6" t="s">
        <v>436</v>
      </c>
    </row>
    <row r="348" spans="1:11" ht="15" customHeight="1">
      <c r="A348" s="6">
        <v>11</v>
      </c>
      <c r="B348" s="2">
        <v>20164211</v>
      </c>
      <c r="C348" s="3" t="s">
        <v>121</v>
      </c>
      <c r="D348" s="3" t="s">
        <v>11</v>
      </c>
      <c r="E348" s="3" t="s">
        <v>117</v>
      </c>
      <c r="F348" s="9">
        <v>69.75</v>
      </c>
      <c r="G348" s="9">
        <v>72.400000000000006</v>
      </c>
      <c r="H348" s="9">
        <v>1</v>
      </c>
      <c r="I348" s="9">
        <v>72.400000000000006</v>
      </c>
      <c r="J348" s="9">
        <f t="shared" si="19"/>
        <v>70.81</v>
      </c>
      <c r="K348" s="6" t="s">
        <v>436</v>
      </c>
    </row>
    <row r="349" spans="1:11" ht="15" customHeight="1">
      <c r="A349" s="6">
        <v>12</v>
      </c>
      <c r="B349" s="2">
        <v>20164225</v>
      </c>
      <c r="C349" s="3" t="s">
        <v>126</v>
      </c>
      <c r="D349" s="3" t="s">
        <v>4</v>
      </c>
      <c r="E349" s="3" t="s">
        <v>117</v>
      </c>
      <c r="F349" s="9">
        <v>66</v>
      </c>
      <c r="G349" s="9">
        <v>77.599999999999994</v>
      </c>
      <c r="H349" s="9">
        <v>1</v>
      </c>
      <c r="I349" s="9">
        <v>77.599999999999994</v>
      </c>
      <c r="J349" s="9">
        <f t="shared" si="19"/>
        <v>70.64</v>
      </c>
      <c r="K349" s="6" t="s">
        <v>436</v>
      </c>
    </row>
    <row r="350" spans="1:11" ht="15" customHeight="1">
      <c r="A350" s="6">
        <v>13</v>
      </c>
      <c r="B350" s="2">
        <v>20164214</v>
      </c>
      <c r="C350" s="3" t="s">
        <v>127</v>
      </c>
      <c r="D350" s="3" t="s">
        <v>4</v>
      </c>
      <c r="E350" s="3" t="s">
        <v>117</v>
      </c>
      <c r="F350" s="9">
        <v>65.75</v>
      </c>
      <c r="G350" s="9">
        <v>77.2</v>
      </c>
      <c r="H350" s="9">
        <v>1</v>
      </c>
      <c r="I350" s="9">
        <v>77.2</v>
      </c>
      <c r="J350" s="9">
        <f t="shared" si="19"/>
        <v>70.33</v>
      </c>
      <c r="K350" s="6" t="s">
        <v>436</v>
      </c>
    </row>
    <row r="351" spans="1:11" ht="15" customHeight="1">
      <c r="A351" s="6">
        <v>14</v>
      </c>
      <c r="B351" s="2">
        <v>20164032</v>
      </c>
      <c r="C351" s="3" t="s">
        <v>130</v>
      </c>
      <c r="D351" s="3" t="s">
        <v>131</v>
      </c>
      <c r="E351" s="3" t="s">
        <v>117</v>
      </c>
      <c r="F351" s="9">
        <v>61.75</v>
      </c>
      <c r="G351" s="9">
        <v>82.4</v>
      </c>
      <c r="H351" s="9">
        <v>1</v>
      </c>
      <c r="I351" s="9">
        <v>82.4</v>
      </c>
      <c r="J351" s="9">
        <f t="shared" si="19"/>
        <v>70.009999999999991</v>
      </c>
      <c r="K351" s="6" t="s">
        <v>436</v>
      </c>
    </row>
    <row r="352" spans="1:11" ht="15" customHeight="1">
      <c r="A352" s="6">
        <v>15</v>
      </c>
      <c r="B352" s="2">
        <v>20164229</v>
      </c>
      <c r="C352" s="3" t="s">
        <v>129</v>
      </c>
      <c r="D352" s="3" t="s">
        <v>11</v>
      </c>
      <c r="E352" s="3" t="s">
        <v>117</v>
      </c>
      <c r="F352" s="9">
        <v>62.75</v>
      </c>
      <c r="G352" s="9">
        <v>80.2</v>
      </c>
      <c r="H352" s="9">
        <v>1</v>
      </c>
      <c r="I352" s="9">
        <v>80.2</v>
      </c>
      <c r="J352" s="9">
        <f t="shared" si="19"/>
        <v>69.73</v>
      </c>
      <c r="K352" s="6" t="s">
        <v>436</v>
      </c>
    </row>
    <row r="353" spans="1:11" ht="15" customHeight="1">
      <c r="A353" s="6">
        <v>1</v>
      </c>
      <c r="B353" s="2">
        <v>20162925</v>
      </c>
      <c r="C353" s="3" t="s">
        <v>393</v>
      </c>
      <c r="D353" s="3" t="s">
        <v>4</v>
      </c>
      <c r="E353" s="3" t="s">
        <v>391</v>
      </c>
      <c r="F353" s="3">
        <v>70</v>
      </c>
      <c r="G353" s="13">
        <v>88.2</v>
      </c>
      <c r="H353" s="8">
        <v>0.99299999999999999</v>
      </c>
      <c r="I353" s="7">
        <f t="shared" ref="I353:I376" si="20">G353*H353</f>
        <v>87.582599999999999</v>
      </c>
      <c r="J353" s="13">
        <f t="shared" si="19"/>
        <v>77.03304</v>
      </c>
      <c r="K353" s="6" t="s">
        <v>436</v>
      </c>
    </row>
    <row r="354" spans="1:11" ht="15" customHeight="1">
      <c r="A354" s="6">
        <v>2</v>
      </c>
      <c r="B354" s="2">
        <v>20162904</v>
      </c>
      <c r="C354" s="3" t="s">
        <v>394</v>
      </c>
      <c r="D354" s="3" t="s">
        <v>11</v>
      </c>
      <c r="E354" s="3" t="s">
        <v>391</v>
      </c>
      <c r="F354" s="3">
        <v>69.75</v>
      </c>
      <c r="G354" s="13">
        <v>83.8</v>
      </c>
      <c r="H354" s="8">
        <v>0.99299999999999999</v>
      </c>
      <c r="I354" s="7">
        <f t="shared" si="20"/>
        <v>83.213399999999993</v>
      </c>
      <c r="J354" s="13">
        <f t="shared" si="19"/>
        <v>75.135359999999991</v>
      </c>
      <c r="K354" s="6" t="s">
        <v>436</v>
      </c>
    </row>
    <row r="355" spans="1:11" ht="15" customHeight="1">
      <c r="A355" s="6">
        <v>3</v>
      </c>
      <c r="B355" s="2">
        <v>20162922</v>
      </c>
      <c r="C355" s="3" t="s">
        <v>392</v>
      </c>
      <c r="D355" s="3" t="s">
        <v>4</v>
      </c>
      <c r="E355" s="3" t="s">
        <v>391</v>
      </c>
      <c r="F355" s="3">
        <v>70.5</v>
      </c>
      <c r="G355" s="13">
        <v>81.599999999999994</v>
      </c>
      <c r="H355" s="8">
        <v>0.99299999999999999</v>
      </c>
      <c r="I355" s="7">
        <f t="shared" si="20"/>
        <v>81.02879999999999</v>
      </c>
      <c r="J355" s="13">
        <f t="shared" si="19"/>
        <v>74.711519999999993</v>
      </c>
      <c r="K355" s="6" t="s">
        <v>436</v>
      </c>
    </row>
    <row r="356" spans="1:11" ht="15" customHeight="1">
      <c r="A356" s="6">
        <v>4</v>
      </c>
      <c r="B356" s="2">
        <v>20162821</v>
      </c>
      <c r="C356" s="3" t="s">
        <v>396</v>
      </c>
      <c r="D356" s="3" t="s">
        <v>11</v>
      </c>
      <c r="E356" s="3" t="s">
        <v>391</v>
      </c>
      <c r="F356" s="3">
        <v>68.5</v>
      </c>
      <c r="G356" s="13">
        <v>82</v>
      </c>
      <c r="H356" s="8">
        <v>0.99299999999999999</v>
      </c>
      <c r="I356" s="7">
        <f t="shared" si="20"/>
        <v>81.426000000000002</v>
      </c>
      <c r="J356" s="13">
        <f t="shared" si="19"/>
        <v>73.670400000000001</v>
      </c>
      <c r="K356" s="6" t="s">
        <v>436</v>
      </c>
    </row>
    <row r="357" spans="1:11" ht="15" customHeight="1">
      <c r="A357" s="6">
        <v>5</v>
      </c>
      <c r="B357" s="2">
        <v>20162830</v>
      </c>
      <c r="C357" s="3" t="s">
        <v>395</v>
      </c>
      <c r="D357" s="3" t="s">
        <v>11</v>
      </c>
      <c r="E357" s="3" t="s">
        <v>391</v>
      </c>
      <c r="F357" s="3">
        <v>69.25</v>
      </c>
      <c r="G357" s="13">
        <v>80</v>
      </c>
      <c r="H357" s="8">
        <v>0.99299999999999999</v>
      </c>
      <c r="I357" s="7">
        <f t="shared" si="20"/>
        <v>79.44</v>
      </c>
      <c r="J357" s="13">
        <f t="shared" si="19"/>
        <v>73.325999999999993</v>
      </c>
      <c r="K357" s="6" t="s">
        <v>436</v>
      </c>
    </row>
    <row r="358" spans="1:11" ht="15" customHeight="1">
      <c r="A358" s="6">
        <v>6</v>
      </c>
      <c r="B358" s="2">
        <v>20162823</v>
      </c>
      <c r="C358" s="3" t="s">
        <v>397</v>
      </c>
      <c r="D358" s="3" t="s">
        <v>4</v>
      </c>
      <c r="E358" s="3" t="s">
        <v>391</v>
      </c>
      <c r="F358" s="3">
        <v>68.5</v>
      </c>
      <c r="G358" s="13">
        <v>80.8</v>
      </c>
      <c r="H358" s="8">
        <v>0.99299999999999999</v>
      </c>
      <c r="I358" s="7">
        <f t="shared" si="20"/>
        <v>80.234399999999994</v>
      </c>
      <c r="J358" s="13">
        <f t="shared" si="19"/>
        <v>73.193759999999997</v>
      </c>
      <c r="K358" s="6" t="s">
        <v>436</v>
      </c>
    </row>
    <row r="359" spans="1:11" ht="15" customHeight="1">
      <c r="A359" s="6">
        <v>7</v>
      </c>
      <c r="B359" s="2">
        <v>20162921</v>
      </c>
      <c r="C359" s="3" t="s">
        <v>398</v>
      </c>
      <c r="D359" s="3" t="s">
        <v>4</v>
      </c>
      <c r="E359" s="3" t="s">
        <v>391</v>
      </c>
      <c r="F359" s="3">
        <v>68.25</v>
      </c>
      <c r="G359" s="13">
        <v>77.400000000000006</v>
      </c>
      <c r="H359" s="8">
        <v>0.99299999999999999</v>
      </c>
      <c r="I359" s="7">
        <f t="shared" si="20"/>
        <v>76.858200000000011</v>
      </c>
      <c r="J359" s="13">
        <f t="shared" si="19"/>
        <v>71.693280000000001</v>
      </c>
      <c r="K359" s="6" t="s">
        <v>436</v>
      </c>
    </row>
    <row r="360" spans="1:11" ht="15" customHeight="1">
      <c r="A360" s="6">
        <v>8</v>
      </c>
      <c r="B360" s="2">
        <v>20162914</v>
      </c>
      <c r="C360" s="3" t="s">
        <v>400</v>
      </c>
      <c r="D360" s="3" t="s">
        <v>4</v>
      </c>
      <c r="E360" s="3" t="s">
        <v>391</v>
      </c>
      <c r="F360" s="3">
        <v>66.75</v>
      </c>
      <c r="G360" s="13">
        <v>78.400000000000006</v>
      </c>
      <c r="H360" s="8">
        <v>0.99299999999999999</v>
      </c>
      <c r="I360" s="7">
        <f t="shared" si="20"/>
        <v>77.851200000000006</v>
      </c>
      <c r="J360" s="13">
        <f t="shared" si="19"/>
        <v>71.190480000000008</v>
      </c>
      <c r="K360" s="6" t="s">
        <v>436</v>
      </c>
    </row>
    <row r="361" spans="1:11" ht="15" customHeight="1">
      <c r="A361" s="6">
        <v>9</v>
      </c>
      <c r="B361" s="2">
        <v>20162827</v>
      </c>
      <c r="C361" s="3" t="s">
        <v>401</v>
      </c>
      <c r="D361" s="3" t="s">
        <v>4</v>
      </c>
      <c r="E361" s="3" t="s">
        <v>391</v>
      </c>
      <c r="F361" s="3">
        <v>66.5</v>
      </c>
      <c r="G361" s="13">
        <v>78.400000000000006</v>
      </c>
      <c r="H361" s="8">
        <v>0.99299999999999999</v>
      </c>
      <c r="I361" s="7">
        <f t="shared" si="20"/>
        <v>77.851200000000006</v>
      </c>
      <c r="J361" s="13">
        <f t="shared" si="19"/>
        <v>71.040480000000002</v>
      </c>
      <c r="K361" s="6" t="s">
        <v>436</v>
      </c>
    </row>
    <row r="362" spans="1:11" ht="15" customHeight="1">
      <c r="A362" s="6">
        <v>10</v>
      </c>
      <c r="B362" s="2">
        <v>20162910</v>
      </c>
      <c r="C362" s="3" t="s">
        <v>403</v>
      </c>
      <c r="D362" s="3" t="s">
        <v>11</v>
      </c>
      <c r="E362" s="3" t="s">
        <v>391</v>
      </c>
      <c r="F362" s="3">
        <v>65.25</v>
      </c>
      <c r="G362" s="13">
        <v>79.400000000000006</v>
      </c>
      <c r="H362" s="8">
        <v>0.99299999999999999</v>
      </c>
      <c r="I362" s="7">
        <f t="shared" si="20"/>
        <v>78.844200000000001</v>
      </c>
      <c r="J362" s="13">
        <f t="shared" si="19"/>
        <v>70.68768</v>
      </c>
      <c r="K362" s="6" t="s">
        <v>436</v>
      </c>
    </row>
    <row r="363" spans="1:11" ht="15" customHeight="1">
      <c r="A363" s="6">
        <v>11</v>
      </c>
      <c r="B363" s="2">
        <v>20162825</v>
      </c>
      <c r="C363" s="3" t="s">
        <v>399</v>
      </c>
      <c r="D363" s="3" t="s">
        <v>4</v>
      </c>
      <c r="E363" s="3" t="s">
        <v>391</v>
      </c>
      <c r="F363" s="3">
        <v>67</v>
      </c>
      <c r="G363" s="13">
        <v>76.400000000000006</v>
      </c>
      <c r="H363" s="8">
        <v>0.99299999999999999</v>
      </c>
      <c r="I363" s="7">
        <f t="shared" si="20"/>
        <v>75.865200000000002</v>
      </c>
      <c r="J363" s="13">
        <f t="shared" si="19"/>
        <v>70.546079999999989</v>
      </c>
      <c r="K363" s="6" t="s">
        <v>436</v>
      </c>
    </row>
    <row r="364" spans="1:11" ht="15" customHeight="1">
      <c r="A364" s="6">
        <v>12</v>
      </c>
      <c r="B364" s="2">
        <v>20162902</v>
      </c>
      <c r="C364" s="3" t="s">
        <v>412</v>
      </c>
      <c r="D364" s="3" t="s">
        <v>4</v>
      </c>
      <c r="E364" s="3" t="s">
        <v>391</v>
      </c>
      <c r="F364" s="3">
        <v>60.5</v>
      </c>
      <c r="G364" s="13">
        <v>83.8</v>
      </c>
      <c r="H364" s="8">
        <v>0.99299999999999999</v>
      </c>
      <c r="I364" s="7">
        <f t="shared" si="20"/>
        <v>83.213399999999993</v>
      </c>
      <c r="J364" s="13">
        <f t="shared" si="19"/>
        <v>69.585359999999994</v>
      </c>
      <c r="K364" s="6" t="s">
        <v>436</v>
      </c>
    </row>
    <row r="365" spans="1:11" ht="15" customHeight="1">
      <c r="A365" s="6">
        <v>13</v>
      </c>
      <c r="B365" s="2">
        <v>20162907</v>
      </c>
      <c r="C365" s="3" t="s">
        <v>407</v>
      </c>
      <c r="D365" s="3" t="s">
        <v>4</v>
      </c>
      <c r="E365" s="3" t="s">
        <v>391</v>
      </c>
      <c r="F365" s="3">
        <v>63.75</v>
      </c>
      <c r="G365" s="13">
        <v>78.400000000000006</v>
      </c>
      <c r="H365" s="8">
        <v>0.99299999999999999</v>
      </c>
      <c r="I365" s="7">
        <f t="shared" si="20"/>
        <v>77.851200000000006</v>
      </c>
      <c r="J365" s="13">
        <f t="shared" si="19"/>
        <v>69.390479999999997</v>
      </c>
      <c r="K365" s="6" t="s">
        <v>436</v>
      </c>
    </row>
    <row r="366" spans="1:11" ht="15" customHeight="1">
      <c r="A366" s="6">
        <v>14</v>
      </c>
      <c r="B366" s="2">
        <v>20162829</v>
      </c>
      <c r="C366" s="3" t="s">
        <v>404</v>
      </c>
      <c r="D366" s="3" t="s">
        <v>4</v>
      </c>
      <c r="E366" s="3" t="s">
        <v>391</v>
      </c>
      <c r="F366" s="3">
        <v>64.75</v>
      </c>
      <c r="G366" s="13">
        <v>76.8</v>
      </c>
      <c r="H366" s="8">
        <v>0.99299999999999999</v>
      </c>
      <c r="I366" s="7">
        <f t="shared" si="20"/>
        <v>76.2624</v>
      </c>
      <c r="J366" s="13">
        <f t="shared" si="19"/>
        <v>69.354960000000005</v>
      </c>
      <c r="K366" s="6" t="s">
        <v>436</v>
      </c>
    </row>
    <row r="367" spans="1:11" ht="15" customHeight="1">
      <c r="A367" s="6">
        <v>15</v>
      </c>
      <c r="B367" s="2">
        <v>20162905</v>
      </c>
      <c r="C367" s="3" t="s">
        <v>402</v>
      </c>
      <c r="D367" s="3" t="s">
        <v>4</v>
      </c>
      <c r="E367" s="3" t="s">
        <v>391</v>
      </c>
      <c r="F367" s="3">
        <v>65.25</v>
      </c>
      <c r="G367" s="13">
        <v>76</v>
      </c>
      <c r="H367" s="8">
        <v>0.99299999999999999</v>
      </c>
      <c r="I367" s="7">
        <f t="shared" si="20"/>
        <v>75.468000000000004</v>
      </c>
      <c r="J367" s="13">
        <f t="shared" si="19"/>
        <v>69.337199999999996</v>
      </c>
      <c r="K367" s="6" t="s">
        <v>436</v>
      </c>
    </row>
    <row r="368" spans="1:11" ht="15" customHeight="1">
      <c r="A368" s="6">
        <v>16</v>
      </c>
      <c r="B368" s="2">
        <v>20162903</v>
      </c>
      <c r="C368" s="3" t="s">
        <v>405</v>
      </c>
      <c r="D368" s="3" t="s">
        <v>11</v>
      </c>
      <c r="E368" s="3" t="s">
        <v>391</v>
      </c>
      <c r="F368" s="3">
        <v>64</v>
      </c>
      <c r="G368" s="13">
        <v>77.8</v>
      </c>
      <c r="H368" s="8">
        <v>0.99299999999999999</v>
      </c>
      <c r="I368" s="7">
        <f t="shared" si="20"/>
        <v>77.255399999999995</v>
      </c>
      <c r="J368" s="13">
        <f t="shared" si="19"/>
        <v>69.302160000000001</v>
      </c>
      <c r="K368" s="6" t="s">
        <v>436</v>
      </c>
    </row>
    <row r="369" spans="1:11" ht="15" customHeight="1">
      <c r="A369" s="6">
        <v>17</v>
      </c>
      <c r="B369" s="2">
        <v>20162911</v>
      </c>
      <c r="C369" s="3" t="s">
        <v>406</v>
      </c>
      <c r="D369" s="3" t="s">
        <v>11</v>
      </c>
      <c r="E369" s="3" t="s">
        <v>391</v>
      </c>
      <c r="F369" s="3">
        <v>64</v>
      </c>
      <c r="G369" s="13">
        <v>77.400000000000006</v>
      </c>
      <c r="H369" s="8">
        <v>0.99299999999999999</v>
      </c>
      <c r="I369" s="7">
        <f t="shared" si="20"/>
        <v>76.858200000000011</v>
      </c>
      <c r="J369" s="13">
        <f t="shared" si="19"/>
        <v>69.143280000000004</v>
      </c>
      <c r="K369" s="6" t="s">
        <v>436</v>
      </c>
    </row>
    <row r="370" spans="1:11" ht="15" customHeight="1">
      <c r="A370" s="6">
        <v>18</v>
      </c>
      <c r="B370" s="2">
        <v>20162923</v>
      </c>
      <c r="C370" s="3" t="s">
        <v>409</v>
      </c>
      <c r="D370" s="3" t="s">
        <v>11</v>
      </c>
      <c r="E370" s="3" t="s">
        <v>391</v>
      </c>
      <c r="F370" s="3">
        <v>62</v>
      </c>
      <c r="G370" s="13">
        <v>80</v>
      </c>
      <c r="H370" s="8">
        <v>0.99299999999999999</v>
      </c>
      <c r="I370" s="7">
        <f t="shared" si="20"/>
        <v>79.44</v>
      </c>
      <c r="J370" s="13">
        <f t="shared" si="19"/>
        <v>68.975999999999999</v>
      </c>
      <c r="K370" s="6" t="s">
        <v>436</v>
      </c>
    </row>
    <row r="371" spans="1:11" ht="15" customHeight="1">
      <c r="A371" s="6">
        <v>19</v>
      </c>
      <c r="B371" s="2">
        <v>20162912</v>
      </c>
      <c r="C371" s="3" t="s">
        <v>411</v>
      </c>
      <c r="D371" s="3" t="s">
        <v>4</v>
      </c>
      <c r="E371" s="3" t="s">
        <v>391</v>
      </c>
      <c r="F371" s="3">
        <v>61.5</v>
      </c>
      <c r="G371" s="13">
        <v>78</v>
      </c>
      <c r="H371" s="8">
        <v>0.99299999999999999</v>
      </c>
      <c r="I371" s="7">
        <f t="shared" si="20"/>
        <v>77.453999999999994</v>
      </c>
      <c r="J371" s="13">
        <f t="shared" si="19"/>
        <v>67.881599999999992</v>
      </c>
      <c r="K371" s="6" t="s">
        <v>436</v>
      </c>
    </row>
    <row r="372" spans="1:11" ht="15" customHeight="1">
      <c r="A372" s="6">
        <v>20</v>
      </c>
      <c r="B372" s="2">
        <v>20162920</v>
      </c>
      <c r="C372" s="3" t="s">
        <v>310</v>
      </c>
      <c r="D372" s="3" t="s">
        <v>4</v>
      </c>
      <c r="E372" s="3" t="s">
        <v>391</v>
      </c>
      <c r="F372" s="3">
        <v>61.75</v>
      </c>
      <c r="G372" s="13">
        <v>77</v>
      </c>
      <c r="H372" s="8">
        <v>0.99299999999999999</v>
      </c>
      <c r="I372" s="7">
        <f t="shared" si="20"/>
        <v>76.460999999999999</v>
      </c>
      <c r="J372" s="13">
        <f t="shared" si="19"/>
        <v>67.634399999999999</v>
      </c>
      <c r="K372" s="6" t="s">
        <v>436</v>
      </c>
    </row>
    <row r="373" spans="1:11" ht="15" customHeight="1">
      <c r="A373" s="6">
        <v>21</v>
      </c>
      <c r="B373" s="2">
        <v>20162926</v>
      </c>
      <c r="C373" s="3" t="s">
        <v>408</v>
      </c>
      <c r="D373" s="3" t="s">
        <v>11</v>
      </c>
      <c r="E373" s="3" t="s">
        <v>391</v>
      </c>
      <c r="F373" s="3">
        <v>62.25</v>
      </c>
      <c r="G373" s="13">
        <v>76</v>
      </c>
      <c r="H373" s="8">
        <v>0.99299999999999999</v>
      </c>
      <c r="I373" s="7">
        <f t="shared" si="20"/>
        <v>75.468000000000004</v>
      </c>
      <c r="J373" s="13">
        <f t="shared" si="19"/>
        <v>67.537200000000013</v>
      </c>
      <c r="K373" s="6" t="s">
        <v>436</v>
      </c>
    </row>
    <row r="374" spans="1:11" ht="15" customHeight="1">
      <c r="A374" s="6">
        <v>22</v>
      </c>
      <c r="B374" s="2">
        <v>20162824</v>
      </c>
      <c r="C374" s="3" t="s">
        <v>410</v>
      </c>
      <c r="D374" s="3" t="s">
        <v>4</v>
      </c>
      <c r="E374" s="3" t="s">
        <v>391</v>
      </c>
      <c r="F374" s="3">
        <v>61.5</v>
      </c>
      <c r="G374" s="13">
        <v>77</v>
      </c>
      <c r="H374" s="8">
        <v>0.99299999999999999</v>
      </c>
      <c r="I374" s="7">
        <f t="shared" si="20"/>
        <v>76.460999999999999</v>
      </c>
      <c r="J374" s="13">
        <f t="shared" si="19"/>
        <v>67.484399999999994</v>
      </c>
      <c r="K374" s="6" t="s">
        <v>436</v>
      </c>
    </row>
    <row r="375" spans="1:11" ht="15" customHeight="1">
      <c r="A375" s="6">
        <v>23</v>
      </c>
      <c r="B375" s="2">
        <v>20162917</v>
      </c>
      <c r="C375" s="3" t="s">
        <v>431</v>
      </c>
      <c r="D375" s="3" t="s">
        <v>4</v>
      </c>
      <c r="E375" s="3" t="s">
        <v>391</v>
      </c>
      <c r="F375" s="4">
        <v>55</v>
      </c>
      <c r="G375" s="4">
        <v>82.8</v>
      </c>
      <c r="H375" s="4">
        <v>1.008</v>
      </c>
      <c r="I375" s="7">
        <f t="shared" si="20"/>
        <v>83.462400000000002</v>
      </c>
      <c r="J375" s="13">
        <f t="shared" si="19"/>
        <v>66.384960000000007</v>
      </c>
      <c r="K375" s="6" t="s">
        <v>436</v>
      </c>
    </row>
    <row r="376" spans="1:11" ht="15" customHeight="1">
      <c r="A376" s="6">
        <v>24</v>
      </c>
      <c r="B376" s="2">
        <v>20162828</v>
      </c>
      <c r="C376" s="3" t="s">
        <v>430</v>
      </c>
      <c r="D376" s="3" t="s">
        <v>4</v>
      </c>
      <c r="E376" s="3" t="s">
        <v>391</v>
      </c>
      <c r="F376" s="4">
        <v>58.75</v>
      </c>
      <c r="G376" s="4">
        <v>77.2</v>
      </c>
      <c r="H376" s="4">
        <v>1.008</v>
      </c>
      <c r="I376" s="7">
        <f t="shared" si="20"/>
        <v>77.817599999999999</v>
      </c>
      <c r="J376" s="13">
        <f t="shared" si="19"/>
        <v>66.377039999999994</v>
      </c>
      <c r="K376" s="6" t="s">
        <v>436</v>
      </c>
    </row>
    <row r="377" spans="1:11" ht="15" customHeight="1">
      <c r="A377" s="6">
        <v>1</v>
      </c>
      <c r="B377" s="2">
        <v>20163106</v>
      </c>
      <c r="C377" s="3" t="s">
        <v>325</v>
      </c>
      <c r="D377" s="3" t="s">
        <v>4</v>
      </c>
      <c r="E377" s="3" t="s">
        <v>324</v>
      </c>
      <c r="F377" s="3">
        <v>75</v>
      </c>
      <c r="G377" s="15">
        <v>84.8</v>
      </c>
      <c r="H377" s="8">
        <v>0.97599999999999998</v>
      </c>
      <c r="I377" s="7">
        <f t="shared" ref="I377:I403" si="21">G377*H377</f>
        <v>82.764799999999994</v>
      </c>
      <c r="J377" s="13">
        <f t="shared" si="19"/>
        <v>78.105919999999998</v>
      </c>
      <c r="K377" s="6" t="s">
        <v>436</v>
      </c>
    </row>
    <row r="378" spans="1:11" ht="15" customHeight="1">
      <c r="A378" s="6">
        <v>2</v>
      </c>
      <c r="B378" s="2">
        <v>20163002</v>
      </c>
      <c r="C378" s="3" t="s">
        <v>323</v>
      </c>
      <c r="D378" s="3" t="s">
        <v>4</v>
      </c>
      <c r="E378" s="3" t="s">
        <v>324</v>
      </c>
      <c r="F378" s="3">
        <v>77.25</v>
      </c>
      <c r="G378" s="15">
        <v>80</v>
      </c>
      <c r="H378" s="8">
        <v>0.97599999999999998</v>
      </c>
      <c r="I378" s="7">
        <f t="shared" si="21"/>
        <v>78.08</v>
      </c>
      <c r="J378" s="13">
        <f t="shared" si="19"/>
        <v>77.581999999999994</v>
      </c>
      <c r="K378" s="6" t="s">
        <v>436</v>
      </c>
    </row>
    <row r="379" spans="1:11" ht="15" customHeight="1">
      <c r="A379" s="6">
        <v>3</v>
      </c>
      <c r="B379" s="2">
        <v>20163012</v>
      </c>
      <c r="C379" s="3" t="s">
        <v>326</v>
      </c>
      <c r="D379" s="3" t="s">
        <v>4</v>
      </c>
      <c r="E379" s="3" t="s">
        <v>324</v>
      </c>
      <c r="F379" s="3">
        <v>73.5</v>
      </c>
      <c r="G379" s="15">
        <v>84.6</v>
      </c>
      <c r="H379" s="8">
        <v>0.97599999999999998</v>
      </c>
      <c r="I379" s="7">
        <f t="shared" si="21"/>
        <v>82.569599999999994</v>
      </c>
      <c r="J379" s="13">
        <f t="shared" si="19"/>
        <v>77.127839999999992</v>
      </c>
      <c r="K379" s="6" t="s">
        <v>436</v>
      </c>
    </row>
    <row r="380" spans="1:11" ht="15" customHeight="1">
      <c r="A380" s="6">
        <v>4</v>
      </c>
      <c r="B380" s="2">
        <v>20163016</v>
      </c>
      <c r="C380" s="3" t="s">
        <v>327</v>
      </c>
      <c r="D380" s="3" t="s">
        <v>4</v>
      </c>
      <c r="E380" s="3" t="s">
        <v>324</v>
      </c>
      <c r="F380" s="3">
        <v>73</v>
      </c>
      <c r="G380" s="15">
        <v>83.4</v>
      </c>
      <c r="H380" s="8">
        <v>0.97599999999999998</v>
      </c>
      <c r="I380" s="7">
        <f t="shared" si="21"/>
        <v>81.398400000000009</v>
      </c>
      <c r="J380" s="13">
        <f t="shared" si="19"/>
        <v>76.359360000000009</v>
      </c>
      <c r="K380" s="6" t="s">
        <v>436</v>
      </c>
    </row>
    <row r="381" spans="1:11" ht="15" customHeight="1">
      <c r="A381" s="6">
        <v>5</v>
      </c>
      <c r="B381" s="2">
        <v>20163107</v>
      </c>
      <c r="C381" s="3" t="s">
        <v>332</v>
      </c>
      <c r="D381" s="3" t="s">
        <v>11</v>
      </c>
      <c r="E381" s="3" t="s">
        <v>324</v>
      </c>
      <c r="F381" s="3">
        <v>69.75</v>
      </c>
      <c r="G381" s="15">
        <v>86.6</v>
      </c>
      <c r="H381" s="8">
        <v>0.97599999999999998</v>
      </c>
      <c r="I381" s="7">
        <f t="shared" si="21"/>
        <v>84.521599999999992</v>
      </c>
      <c r="J381" s="13">
        <f t="shared" si="19"/>
        <v>75.658639999999991</v>
      </c>
      <c r="K381" s="6" t="s">
        <v>436</v>
      </c>
    </row>
    <row r="382" spans="1:11" ht="15" customHeight="1">
      <c r="A382" s="6">
        <v>6</v>
      </c>
      <c r="B382" s="2">
        <v>20163025</v>
      </c>
      <c r="C382" s="3" t="s">
        <v>329</v>
      </c>
      <c r="D382" s="3" t="s">
        <v>4</v>
      </c>
      <c r="E382" s="3" t="s">
        <v>324</v>
      </c>
      <c r="F382" s="3">
        <v>70.5</v>
      </c>
      <c r="G382" s="15">
        <v>84.8</v>
      </c>
      <c r="H382" s="8">
        <v>0.97599999999999998</v>
      </c>
      <c r="I382" s="7">
        <f t="shared" si="21"/>
        <v>82.764799999999994</v>
      </c>
      <c r="J382" s="13">
        <f t="shared" si="19"/>
        <v>75.405919999999995</v>
      </c>
      <c r="K382" s="6" t="s">
        <v>436</v>
      </c>
    </row>
    <row r="383" spans="1:11" ht="15" customHeight="1">
      <c r="A383" s="6">
        <v>7</v>
      </c>
      <c r="B383" s="2">
        <v>20163020</v>
      </c>
      <c r="C383" s="3" t="s">
        <v>328</v>
      </c>
      <c r="D383" s="3" t="s">
        <v>4</v>
      </c>
      <c r="E383" s="3" t="s">
        <v>324</v>
      </c>
      <c r="F383" s="3">
        <v>71.25</v>
      </c>
      <c r="G383" s="15">
        <v>82.8</v>
      </c>
      <c r="H383" s="8">
        <v>0.97599999999999998</v>
      </c>
      <c r="I383" s="7">
        <f t="shared" si="21"/>
        <v>80.812799999999996</v>
      </c>
      <c r="J383" s="13">
        <f t="shared" si="19"/>
        <v>75.075119999999998</v>
      </c>
      <c r="K383" s="6" t="s">
        <v>436</v>
      </c>
    </row>
    <row r="384" spans="1:11" ht="15" customHeight="1">
      <c r="A384" s="6">
        <v>8</v>
      </c>
      <c r="B384" s="2">
        <v>20163026</v>
      </c>
      <c r="C384" s="3" t="s">
        <v>333</v>
      </c>
      <c r="D384" s="3" t="s">
        <v>4</v>
      </c>
      <c r="E384" s="3" t="s">
        <v>324</v>
      </c>
      <c r="F384" s="3">
        <v>69</v>
      </c>
      <c r="G384" s="15">
        <v>84.8</v>
      </c>
      <c r="H384" s="8">
        <v>0.97599999999999998</v>
      </c>
      <c r="I384" s="7">
        <f t="shared" si="21"/>
        <v>82.764799999999994</v>
      </c>
      <c r="J384" s="13">
        <f t="shared" ref="J384:J410" si="22">F384*0.6+I384*0.4</f>
        <v>74.505920000000003</v>
      </c>
      <c r="K384" s="6" t="s">
        <v>436</v>
      </c>
    </row>
    <row r="385" spans="1:11" ht="15" customHeight="1">
      <c r="A385" s="6">
        <v>9</v>
      </c>
      <c r="B385" s="2">
        <v>20163010</v>
      </c>
      <c r="C385" s="3" t="s">
        <v>331</v>
      </c>
      <c r="D385" s="3" t="s">
        <v>4</v>
      </c>
      <c r="E385" s="3" t="s">
        <v>324</v>
      </c>
      <c r="F385" s="3">
        <v>70.25</v>
      </c>
      <c r="G385" s="15">
        <v>82.4</v>
      </c>
      <c r="H385" s="8">
        <v>0.97599999999999998</v>
      </c>
      <c r="I385" s="7">
        <f t="shared" si="21"/>
        <v>80.42240000000001</v>
      </c>
      <c r="J385" s="13">
        <f t="shared" si="22"/>
        <v>74.318960000000004</v>
      </c>
      <c r="K385" s="6" t="s">
        <v>436</v>
      </c>
    </row>
    <row r="386" spans="1:11" ht="15" customHeight="1">
      <c r="A386" s="6">
        <v>10</v>
      </c>
      <c r="B386" s="2">
        <v>20163115</v>
      </c>
      <c r="C386" s="3" t="s">
        <v>335</v>
      </c>
      <c r="D386" s="3" t="s">
        <v>4</v>
      </c>
      <c r="E386" s="3" t="s">
        <v>324</v>
      </c>
      <c r="F386" s="3">
        <v>68</v>
      </c>
      <c r="G386" s="15">
        <v>85.8</v>
      </c>
      <c r="H386" s="8">
        <v>0.97599999999999998</v>
      </c>
      <c r="I386" s="7">
        <f t="shared" si="21"/>
        <v>83.740799999999993</v>
      </c>
      <c r="J386" s="13">
        <f t="shared" si="22"/>
        <v>74.296319999999994</v>
      </c>
      <c r="K386" s="6" t="s">
        <v>436</v>
      </c>
    </row>
    <row r="387" spans="1:11" ht="15" customHeight="1">
      <c r="A387" s="6">
        <v>11</v>
      </c>
      <c r="B387" s="2">
        <v>20163004</v>
      </c>
      <c r="C387" s="3" t="s">
        <v>330</v>
      </c>
      <c r="D387" s="3" t="s">
        <v>4</v>
      </c>
      <c r="E387" s="3" t="s">
        <v>324</v>
      </c>
      <c r="F387" s="3">
        <v>70.25</v>
      </c>
      <c r="G387" s="15">
        <v>81.2</v>
      </c>
      <c r="H387" s="8">
        <v>0.97599999999999998</v>
      </c>
      <c r="I387" s="7">
        <f t="shared" si="21"/>
        <v>79.251199999999997</v>
      </c>
      <c r="J387" s="13">
        <f t="shared" si="22"/>
        <v>73.850480000000005</v>
      </c>
      <c r="K387" s="6" t="s">
        <v>436</v>
      </c>
    </row>
    <row r="388" spans="1:11" ht="15" customHeight="1">
      <c r="A388" s="6">
        <v>12</v>
      </c>
      <c r="B388" s="2">
        <v>20163112</v>
      </c>
      <c r="C388" s="3" t="s">
        <v>336</v>
      </c>
      <c r="D388" s="3" t="s">
        <v>4</v>
      </c>
      <c r="E388" s="3" t="s">
        <v>324</v>
      </c>
      <c r="F388" s="3">
        <v>67.75</v>
      </c>
      <c r="G388" s="15">
        <v>83.4</v>
      </c>
      <c r="H388" s="8">
        <v>0.97599999999999998</v>
      </c>
      <c r="I388" s="7">
        <f t="shared" si="21"/>
        <v>81.398400000000009</v>
      </c>
      <c r="J388" s="13">
        <f t="shared" si="22"/>
        <v>73.209360000000004</v>
      </c>
      <c r="K388" s="6" t="s">
        <v>436</v>
      </c>
    </row>
    <row r="389" spans="1:11" ht="15" customHeight="1">
      <c r="A389" s="6">
        <v>13</v>
      </c>
      <c r="B389" s="2">
        <v>20162929</v>
      </c>
      <c r="C389" s="3" t="s">
        <v>337</v>
      </c>
      <c r="D389" s="3" t="s">
        <v>4</v>
      </c>
      <c r="E389" s="3" t="s">
        <v>324</v>
      </c>
      <c r="F389" s="3">
        <v>66.25</v>
      </c>
      <c r="G389" s="15">
        <v>84.2</v>
      </c>
      <c r="H389" s="8">
        <v>0.97599999999999998</v>
      </c>
      <c r="I389" s="7">
        <f t="shared" si="21"/>
        <v>82.179199999999994</v>
      </c>
      <c r="J389" s="13">
        <f t="shared" si="22"/>
        <v>72.621679999999998</v>
      </c>
      <c r="K389" s="6" t="s">
        <v>436</v>
      </c>
    </row>
    <row r="390" spans="1:11" ht="15" customHeight="1">
      <c r="A390" s="6">
        <v>14</v>
      </c>
      <c r="B390" s="2">
        <v>20163116</v>
      </c>
      <c r="C390" s="3" t="s">
        <v>334</v>
      </c>
      <c r="D390" s="3" t="s">
        <v>4</v>
      </c>
      <c r="E390" s="3" t="s">
        <v>324</v>
      </c>
      <c r="F390" s="3">
        <v>68.75</v>
      </c>
      <c r="G390" s="15">
        <v>79.8</v>
      </c>
      <c r="H390" s="8">
        <v>0.97599999999999998</v>
      </c>
      <c r="I390" s="7">
        <f t="shared" si="21"/>
        <v>77.884799999999998</v>
      </c>
      <c r="J390" s="13">
        <f t="shared" si="22"/>
        <v>72.403919999999999</v>
      </c>
      <c r="K390" s="6" t="s">
        <v>436</v>
      </c>
    </row>
    <row r="391" spans="1:11" ht="15" customHeight="1">
      <c r="A391" s="6">
        <v>15</v>
      </c>
      <c r="B391" s="2">
        <v>20163021</v>
      </c>
      <c r="C391" s="3" t="s">
        <v>414</v>
      </c>
      <c r="D391" s="3" t="s">
        <v>4</v>
      </c>
      <c r="E391" s="3" t="s">
        <v>324</v>
      </c>
      <c r="F391" s="3">
        <v>63.25</v>
      </c>
      <c r="G391" s="13">
        <v>83.6</v>
      </c>
      <c r="H391" s="12">
        <v>1.0249999999999999</v>
      </c>
      <c r="I391" s="7">
        <f t="shared" si="21"/>
        <v>85.689999999999984</v>
      </c>
      <c r="J391" s="13">
        <f t="shared" si="22"/>
        <v>72.225999999999999</v>
      </c>
      <c r="K391" s="6" t="s">
        <v>436</v>
      </c>
    </row>
    <row r="392" spans="1:11" ht="15" customHeight="1">
      <c r="A392" s="6">
        <v>16</v>
      </c>
      <c r="B392" s="2">
        <v>20163030</v>
      </c>
      <c r="C392" s="3" t="s">
        <v>342</v>
      </c>
      <c r="D392" s="3" t="s">
        <v>4</v>
      </c>
      <c r="E392" s="3" t="s">
        <v>324</v>
      </c>
      <c r="F392" s="3">
        <v>64.5</v>
      </c>
      <c r="G392" s="15">
        <v>84.4</v>
      </c>
      <c r="H392" s="8">
        <v>0.97599999999999998</v>
      </c>
      <c r="I392" s="7">
        <f t="shared" si="21"/>
        <v>82.374400000000009</v>
      </c>
      <c r="J392" s="13">
        <f t="shared" si="22"/>
        <v>71.649760000000001</v>
      </c>
      <c r="K392" s="6" t="s">
        <v>436</v>
      </c>
    </row>
    <row r="393" spans="1:11" ht="15" customHeight="1">
      <c r="A393" s="6">
        <v>17</v>
      </c>
      <c r="B393" s="2">
        <v>20163120</v>
      </c>
      <c r="C393" s="3" t="s">
        <v>321</v>
      </c>
      <c r="D393" s="3" t="s">
        <v>4</v>
      </c>
      <c r="E393" s="3" t="s">
        <v>324</v>
      </c>
      <c r="F393" s="3">
        <v>61.75</v>
      </c>
      <c r="G393" s="13">
        <v>83</v>
      </c>
      <c r="H393" s="12">
        <v>1.0249999999999999</v>
      </c>
      <c r="I393" s="7">
        <f t="shared" si="21"/>
        <v>85.074999999999989</v>
      </c>
      <c r="J393" s="13">
        <f t="shared" si="22"/>
        <v>71.079999999999984</v>
      </c>
      <c r="K393" s="6" t="s">
        <v>436</v>
      </c>
    </row>
    <row r="394" spans="1:11" ht="15" customHeight="1">
      <c r="A394" s="6">
        <v>18</v>
      </c>
      <c r="B394" s="2">
        <v>20163124</v>
      </c>
      <c r="C394" s="3" t="s">
        <v>420</v>
      </c>
      <c r="D394" s="3" t="s">
        <v>4</v>
      </c>
      <c r="E394" s="3" t="s">
        <v>324</v>
      </c>
      <c r="F394" s="3">
        <v>60</v>
      </c>
      <c r="G394" s="13">
        <v>85.4</v>
      </c>
      <c r="H394" s="12">
        <v>1.0249999999999999</v>
      </c>
      <c r="I394" s="7">
        <f t="shared" si="21"/>
        <v>87.534999999999997</v>
      </c>
      <c r="J394" s="13">
        <f t="shared" si="22"/>
        <v>71.01400000000001</v>
      </c>
      <c r="K394" s="6" t="s">
        <v>436</v>
      </c>
    </row>
    <row r="395" spans="1:11" ht="15" customHeight="1">
      <c r="A395" s="6">
        <v>19</v>
      </c>
      <c r="B395" s="2">
        <v>20163117</v>
      </c>
      <c r="C395" s="3" t="s">
        <v>340</v>
      </c>
      <c r="D395" s="3" t="s">
        <v>4</v>
      </c>
      <c r="E395" s="3" t="s">
        <v>324</v>
      </c>
      <c r="F395" s="3">
        <v>65.5</v>
      </c>
      <c r="G395" s="15">
        <v>80.8</v>
      </c>
      <c r="H395" s="8">
        <v>0.97599999999999998</v>
      </c>
      <c r="I395" s="7">
        <f t="shared" si="21"/>
        <v>78.860799999999998</v>
      </c>
      <c r="J395" s="13">
        <f t="shared" si="22"/>
        <v>70.844319999999996</v>
      </c>
      <c r="K395" s="6" t="s">
        <v>436</v>
      </c>
    </row>
    <row r="396" spans="1:11" ht="15" customHeight="1">
      <c r="A396" s="6">
        <v>20</v>
      </c>
      <c r="B396" s="2">
        <v>20163014</v>
      </c>
      <c r="C396" s="3" t="s">
        <v>423</v>
      </c>
      <c r="D396" s="3" t="s">
        <v>4</v>
      </c>
      <c r="E396" s="3" t="s">
        <v>324</v>
      </c>
      <c r="F396" s="3">
        <v>59.25</v>
      </c>
      <c r="G396" s="13">
        <v>85.4</v>
      </c>
      <c r="H396" s="12">
        <v>1.0249999999999999</v>
      </c>
      <c r="I396" s="7">
        <f t="shared" si="21"/>
        <v>87.534999999999997</v>
      </c>
      <c r="J396" s="13">
        <f t="shared" si="22"/>
        <v>70.563999999999993</v>
      </c>
      <c r="K396" s="6" t="s">
        <v>436</v>
      </c>
    </row>
    <row r="397" spans="1:11" ht="15" customHeight="1">
      <c r="A397" s="6">
        <v>21</v>
      </c>
      <c r="B397" s="2">
        <v>20163113</v>
      </c>
      <c r="C397" s="3" t="s">
        <v>419</v>
      </c>
      <c r="D397" s="3" t="s">
        <v>4</v>
      </c>
      <c r="E397" s="3" t="s">
        <v>324</v>
      </c>
      <c r="F397" s="3">
        <v>60.5</v>
      </c>
      <c r="G397" s="13">
        <v>83.2</v>
      </c>
      <c r="H397" s="12">
        <v>1.0249999999999999</v>
      </c>
      <c r="I397" s="7">
        <f t="shared" si="21"/>
        <v>85.28</v>
      </c>
      <c r="J397" s="13">
        <f t="shared" si="22"/>
        <v>70.412000000000006</v>
      </c>
      <c r="K397" s="6" t="s">
        <v>436</v>
      </c>
    </row>
    <row r="398" spans="1:11" ht="15" customHeight="1">
      <c r="A398" s="6">
        <v>22</v>
      </c>
      <c r="B398" s="2">
        <v>20163102</v>
      </c>
      <c r="C398" s="3" t="s">
        <v>339</v>
      </c>
      <c r="D398" s="3" t="s">
        <v>11</v>
      </c>
      <c r="E398" s="3" t="s">
        <v>324</v>
      </c>
      <c r="F398" s="3">
        <v>65.75</v>
      </c>
      <c r="G398" s="15">
        <v>79.2</v>
      </c>
      <c r="H398" s="8">
        <v>0.97599999999999998</v>
      </c>
      <c r="I398" s="7">
        <f t="shared" si="21"/>
        <v>77.299199999999999</v>
      </c>
      <c r="J398" s="13">
        <f t="shared" si="22"/>
        <v>70.369679999999988</v>
      </c>
      <c r="K398" s="6" t="s">
        <v>436</v>
      </c>
    </row>
    <row r="399" spans="1:11" ht="15" customHeight="1">
      <c r="A399" s="6">
        <v>23</v>
      </c>
      <c r="B399" s="2">
        <v>20163127</v>
      </c>
      <c r="C399" s="3" t="s">
        <v>338</v>
      </c>
      <c r="D399" s="3" t="s">
        <v>11</v>
      </c>
      <c r="E399" s="3" t="s">
        <v>324</v>
      </c>
      <c r="F399" s="3">
        <v>66</v>
      </c>
      <c r="G399" s="15">
        <v>78.8</v>
      </c>
      <c r="H399" s="8">
        <v>0.97599999999999998</v>
      </c>
      <c r="I399" s="7">
        <f t="shared" si="21"/>
        <v>76.908799999999999</v>
      </c>
      <c r="J399" s="13">
        <f t="shared" si="22"/>
        <v>70.363519999999994</v>
      </c>
      <c r="K399" s="6" t="s">
        <v>436</v>
      </c>
    </row>
    <row r="400" spans="1:11" ht="15" customHeight="1">
      <c r="A400" s="6">
        <v>24</v>
      </c>
      <c r="B400" s="2">
        <v>20163007</v>
      </c>
      <c r="C400" s="3" t="s">
        <v>341</v>
      </c>
      <c r="D400" s="3" t="s">
        <v>4</v>
      </c>
      <c r="E400" s="3" t="s">
        <v>324</v>
      </c>
      <c r="F400" s="3">
        <v>64.5</v>
      </c>
      <c r="G400" s="12">
        <v>81</v>
      </c>
      <c r="H400" s="8">
        <v>0.97599999999999998</v>
      </c>
      <c r="I400" s="7">
        <f t="shared" si="21"/>
        <v>79.055999999999997</v>
      </c>
      <c r="J400" s="13">
        <f t="shared" si="22"/>
        <v>70.322399999999988</v>
      </c>
      <c r="K400" s="6" t="s">
        <v>436</v>
      </c>
    </row>
    <row r="401" spans="1:11" ht="15" customHeight="1">
      <c r="A401" s="6">
        <v>25</v>
      </c>
      <c r="B401" s="2">
        <v>20163119</v>
      </c>
      <c r="C401" s="3" t="s">
        <v>417</v>
      </c>
      <c r="D401" s="3" t="s">
        <v>4</v>
      </c>
      <c r="E401" s="3" t="s">
        <v>324</v>
      </c>
      <c r="F401" s="3">
        <v>62</v>
      </c>
      <c r="G401" s="13">
        <v>79.400000000000006</v>
      </c>
      <c r="H401" s="12">
        <v>1.0249999999999999</v>
      </c>
      <c r="I401" s="7">
        <f t="shared" si="21"/>
        <v>81.385000000000005</v>
      </c>
      <c r="J401" s="13">
        <f t="shared" si="22"/>
        <v>69.753999999999991</v>
      </c>
      <c r="K401" s="6" t="s">
        <v>436</v>
      </c>
    </row>
    <row r="402" spans="1:11" ht="15" customHeight="1">
      <c r="A402" s="6">
        <v>26</v>
      </c>
      <c r="B402" s="2">
        <v>20163003</v>
      </c>
      <c r="C402" s="3" t="s">
        <v>415</v>
      </c>
      <c r="D402" s="3" t="s">
        <v>4</v>
      </c>
      <c r="E402" s="3" t="s">
        <v>324</v>
      </c>
      <c r="F402" s="3">
        <v>63</v>
      </c>
      <c r="G402" s="13">
        <v>77.400000000000006</v>
      </c>
      <c r="H402" s="12">
        <v>1.0249999999999999</v>
      </c>
      <c r="I402" s="7">
        <f t="shared" si="21"/>
        <v>79.334999999999994</v>
      </c>
      <c r="J402" s="13">
        <f t="shared" si="22"/>
        <v>69.533999999999992</v>
      </c>
      <c r="K402" s="6" t="s">
        <v>436</v>
      </c>
    </row>
    <row r="403" spans="1:11" ht="15" customHeight="1">
      <c r="A403" s="6">
        <v>27</v>
      </c>
      <c r="B403" s="2">
        <v>20163011</v>
      </c>
      <c r="C403" s="3" t="s">
        <v>416</v>
      </c>
      <c r="D403" s="3" t="s">
        <v>4</v>
      </c>
      <c r="E403" s="3" t="s">
        <v>324</v>
      </c>
      <c r="F403" s="3">
        <v>63</v>
      </c>
      <c r="G403" s="13">
        <v>77.400000000000006</v>
      </c>
      <c r="H403" s="12">
        <v>1.0249999999999999</v>
      </c>
      <c r="I403" s="7">
        <f t="shared" si="21"/>
        <v>79.334999999999994</v>
      </c>
      <c r="J403" s="13">
        <f t="shared" si="22"/>
        <v>69.533999999999992</v>
      </c>
      <c r="K403" s="6" t="s">
        <v>436</v>
      </c>
    </row>
    <row r="404" spans="1:11" ht="15" customHeight="1">
      <c r="A404" s="6">
        <v>28</v>
      </c>
      <c r="B404" s="2">
        <v>20163101</v>
      </c>
      <c r="C404" s="3" t="s">
        <v>413</v>
      </c>
      <c r="D404" s="3" t="s">
        <v>4</v>
      </c>
      <c r="E404" s="3" t="s">
        <v>324</v>
      </c>
      <c r="F404" s="3">
        <v>63.5</v>
      </c>
      <c r="G404" s="13">
        <v>76.2</v>
      </c>
      <c r="H404" s="12">
        <v>1.0249999999999999</v>
      </c>
      <c r="I404" s="7">
        <f t="shared" ref="I404:I410" si="23">G404*H404</f>
        <v>78.10499999999999</v>
      </c>
      <c r="J404" s="13">
        <f t="shared" si="22"/>
        <v>69.341999999999999</v>
      </c>
      <c r="K404" s="6" t="s">
        <v>436</v>
      </c>
    </row>
    <row r="405" spans="1:11" ht="15" customHeight="1">
      <c r="A405" s="6">
        <v>29</v>
      </c>
      <c r="B405" s="2">
        <v>20163104</v>
      </c>
      <c r="C405" s="3" t="s">
        <v>425</v>
      </c>
      <c r="D405" s="3" t="s">
        <v>4</v>
      </c>
      <c r="E405" s="3" t="s">
        <v>324</v>
      </c>
      <c r="F405" s="3">
        <v>58.5</v>
      </c>
      <c r="G405" s="13">
        <v>83.4</v>
      </c>
      <c r="H405" s="12">
        <v>1.0249999999999999</v>
      </c>
      <c r="I405" s="7">
        <f t="shared" si="23"/>
        <v>85.484999999999999</v>
      </c>
      <c r="J405" s="13">
        <f t="shared" si="22"/>
        <v>69.294000000000011</v>
      </c>
      <c r="K405" s="6" t="s">
        <v>436</v>
      </c>
    </row>
    <row r="406" spans="1:11" ht="15" customHeight="1">
      <c r="A406" s="6">
        <v>30</v>
      </c>
      <c r="B406" s="2">
        <v>20163018</v>
      </c>
      <c r="C406" s="3" t="s">
        <v>343</v>
      </c>
      <c r="D406" s="3" t="s">
        <v>4</v>
      </c>
      <c r="E406" s="3" t="s">
        <v>324</v>
      </c>
      <c r="F406" s="3">
        <v>63.75</v>
      </c>
      <c r="G406" s="15">
        <v>77</v>
      </c>
      <c r="H406" s="8">
        <v>0.97599999999999998</v>
      </c>
      <c r="I406" s="7">
        <f t="shared" si="23"/>
        <v>75.152000000000001</v>
      </c>
      <c r="J406" s="13">
        <f t="shared" si="22"/>
        <v>68.3108</v>
      </c>
      <c r="K406" s="6" t="s">
        <v>436</v>
      </c>
    </row>
    <row r="407" spans="1:11" ht="15" customHeight="1">
      <c r="A407" s="6">
        <v>31</v>
      </c>
      <c r="B407" s="2">
        <v>20163022</v>
      </c>
      <c r="C407" s="3" t="s">
        <v>424</v>
      </c>
      <c r="D407" s="3" t="s">
        <v>4</v>
      </c>
      <c r="E407" s="3" t="s">
        <v>324</v>
      </c>
      <c r="F407" s="3">
        <v>58.75</v>
      </c>
      <c r="G407" s="13">
        <v>77.599999999999994</v>
      </c>
      <c r="H407" s="12">
        <v>1.0249999999999999</v>
      </c>
      <c r="I407" s="7">
        <f t="shared" si="23"/>
        <v>79.539999999999992</v>
      </c>
      <c r="J407" s="13">
        <f t="shared" si="22"/>
        <v>67.066000000000003</v>
      </c>
      <c r="K407" s="6" t="s">
        <v>436</v>
      </c>
    </row>
    <row r="408" spans="1:11" ht="15" customHeight="1">
      <c r="A408" s="6">
        <v>32</v>
      </c>
      <c r="B408" s="2">
        <v>20163122</v>
      </c>
      <c r="C408" s="3" t="s">
        <v>422</v>
      </c>
      <c r="D408" s="3" t="s">
        <v>11</v>
      </c>
      <c r="E408" s="3" t="s">
        <v>324</v>
      </c>
      <c r="F408" s="3">
        <v>59.5</v>
      </c>
      <c r="G408" s="13">
        <v>76</v>
      </c>
      <c r="H408" s="12">
        <v>1.0249999999999999</v>
      </c>
      <c r="I408" s="7">
        <f t="shared" si="23"/>
        <v>77.899999999999991</v>
      </c>
      <c r="J408" s="13">
        <f t="shared" si="22"/>
        <v>66.859999999999985</v>
      </c>
      <c r="K408" s="6" t="s">
        <v>436</v>
      </c>
    </row>
    <row r="409" spans="1:11" ht="15" customHeight="1">
      <c r="A409" s="6">
        <v>33</v>
      </c>
      <c r="B409" s="2">
        <v>20163015</v>
      </c>
      <c r="C409" s="3" t="s">
        <v>418</v>
      </c>
      <c r="D409" s="3" t="s">
        <v>4</v>
      </c>
      <c r="E409" s="3" t="s">
        <v>324</v>
      </c>
      <c r="F409" s="3">
        <v>60.5</v>
      </c>
      <c r="G409" s="13">
        <v>73.8</v>
      </c>
      <c r="H409" s="12">
        <v>1.0249999999999999</v>
      </c>
      <c r="I409" s="7">
        <f t="shared" si="23"/>
        <v>75.644999999999996</v>
      </c>
      <c r="J409" s="13">
        <f t="shared" si="22"/>
        <v>66.557999999999993</v>
      </c>
      <c r="K409" s="6" t="s">
        <v>436</v>
      </c>
    </row>
    <row r="410" spans="1:11" ht="15" customHeight="1">
      <c r="A410" s="6">
        <v>34</v>
      </c>
      <c r="B410" s="2">
        <v>20163029</v>
      </c>
      <c r="C410" s="3" t="s">
        <v>421</v>
      </c>
      <c r="D410" s="3" t="s">
        <v>4</v>
      </c>
      <c r="E410" s="3" t="s">
        <v>324</v>
      </c>
      <c r="F410" s="3">
        <v>59.75</v>
      </c>
      <c r="G410" s="13">
        <v>74.8</v>
      </c>
      <c r="H410" s="12">
        <v>1.0249999999999999</v>
      </c>
      <c r="I410" s="7">
        <f t="shared" si="23"/>
        <v>76.669999999999987</v>
      </c>
      <c r="J410" s="13">
        <f t="shared" si="22"/>
        <v>66.518000000000001</v>
      </c>
      <c r="K410" s="6" t="s">
        <v>436</v>
      </c>
    </row>
    <row r="414" spans="1:11" ht="22.5" customHeight="1"/>
    <row r="464" spans="6:6" ht="23.1" customHeight="1">
      <c r="F464" s="5"/>
    </row>
  </sheetData>
  <mergeCells count="1">
    <mergeCell ref="A1:K1"/>
  </mergeCells>
  <phoneticPr fontId="4" type="noConversion"/>
  <pageMargins left="0.7" right="0.62" top="0.48" bottom="0.74791666666666701" header="0.31388888888888899" footer="0.313888888888888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sun</dc:creator>
  <cp:lastModifiedBy>系统管理员</cp:lastModifiedBy>
  <cp:lastPrinted>2016-07-20T14:06:01Z</cp:lastPrinted>
  <dcterms:created xsi:type="dcterms:W3CDTF">2016-07-07T02:22:00Z</dcterms:created>
  <dcterms:modified xsi:type="dcterms:W3CDTF">2016-07-21T03:51:53Z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