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0350"/>
  </bookViews>
  <sheets>
    <sheet name="Sheet3" sheetId="3" r:id="rId1"/>
  </sheets>
  <calcPr calcId="114210"/>
</workbook>
</file>

<file path=xl/calcChain.xml><?xml version="1.0" encoding="utf-8"?>
<calcChain xmlns="http://schemas.openxmlformats.org/spreadsheetml/2006/main">
  <c r="J254" i="3"/>
  <c r="J253"/>
  <c r="J252"/>
  <c r="J251"/>
  <c r="J250"/>
  <c r="J249"/>
  <c r="J248"/>
  <c r="J247"/>
  <c r="J246"/>
  <c r="J301"/>
  <c r="J300"/>
  <c r="J299"/>
  <c r="J298"/>
  <c r="J297"/>
  <c r="J296"/>
  <c r="J272"/>
  <c r="J271"/>
  <c r="J261"/>
  <c r="J260"/>
  <c r="J259"/>
  <c r="J193"/>
  <c r="J192"/>
  <c r="J191"/>
  <c r="J304"/>
  <c r="J303"/>
  <c r="J302"/>
  <c r="J295"/>
  <c r="J294"/>
  <c r="J293"/>
  <c r="J292"/>
  <c r="J291"/>
  <c r="J290"/>
  <c r="J289"/>
  <c r="J288"/>
  <c r="J281"/>
  <c r="J282"/>
  <c r="J283"/>
  <c r="J284"/>
  <c r="J285"/>
  <c r="J286"/>
  <c r="J287"/>
  <c r="J280"/>
  <c r="J279"/>
  <c r="J278"/>
  <c r="J277"/>
  <c r="J276"/>
  <c r="J275"/>
  <c r="J274"/>
  <c r="J270"/>
  <c r="J269"/>
  <c r="J268"/>
  <c r="J267"/>
  <c r="J266"/>
  <c r="J265"/>
  <c r="J264"/>
  <c r="J263"/>
  <c r="J262"/>
  <c r="J258"/>
  <c r="J257"/>
  <c r="J256"/>
  <c r="J255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0"/>
  <c r="J189"/>
  <c r="J188"/>
  <c r="J187"/>
  <c r="J186"/>
  <c r="J185"/>
  <c r="J184"/>
  <c r="J183"/>
  <c r="J182"/>
  <c r="J181"/>
  <c r="J180"/>
  <c r="J179"/>
  <c r="J178"/>
  <c r="J177"/>
  <c r="J176"/>
  <c r="J174"/>
  <c r="J173"/>
  <c r="J172"/>
  <c r="J171"/>
  <c r="J170"/>
  <c r="J169"/>
  <c r="J168"/>
  <c r="J165"/>
  <c r="J164"/>
  <c r="J163"/>
  <c r="J162"/>
  <c r="J161"/>
  <c r="J160"/>
  <c r="J159"/>
  <c r="J101"/>
  <c r="J100"/>
  <c r="J99"/>
  <c r="J98"/>
  <c r="J97"/>
  <c r="J96"/>
  <c r="J150"/>
  <c r="J149"/>
  <c r="J148"/>
  <c r="J147"/>
  <c r="J146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95"/>
  <c r="J94"/>
  <c r="J93"/>
  <c r="J92"/>
  <c r="J91"/>
  <c r="J90"/>
  <c r="J89"/>
  <c r="J88"/>
  <c r="J87"/>
  <c r="J86"/>
  <c r="J85"/>
  <c r="J84"/>
  <c r="J83"/>
  <c r="J82"/>
  <c r="J81"/>
  <c r="J80"/>
  <c r="J79"/>
  <c r="J76"/>
  <c r="J74"/>
  <c r="J73"/>
  <c r="J72"/>
  <c r="J71"/>
  <c r="J70"/>
  <c r="J67"/>
  <c r="J68"/>
  <c r="J66"/>
  <c r="J65"/>
  <c r="J64"/>
  <c r="J63"/>
  <c r="J62"/>
  <c r="J61"/>
  <c r="J58"/>
  <c r="J57"/>
  <c r="J56"/>
  <c r="J55"/>
  <c r="J54"/>
  <c r="J53"/>
  <c r="J50"/>
  <c r="J49"/>
  <c r="J48"/>
  <c r="J47"/>
  <c r="J46"/>
  <c r="J45"/>
  <c r="J44"/>
  <c r="J30"/>
  <c r="J29"/>
  <c r="J28"/>
  <c r="J20"/>
  <c r="J19"/>
  <c r="J18"/>
  <c r="J14"/>
  <c r="J13"/>
  <c r="J12"/>
  <c r="J42"/>
  <c r="J41"/>
  <c r="J40"/>
  <c r="J39"/>
  <c r="J38"/>
  <c r="J37"/>
  <c r="J36"/>
  <c r="J35"/>
  <c r="J34"/>
  <c r="J33"/>
  <c r="J32"/>
  <c r="J31"/>
  <c r="J27"/>
  <c r="J26"/>
  <c r="J25"/>
  <c r="J24"/>
  <c r="J23"/>
  <c r="J22"/>
  <c r="J21"/>
  <c r="J17"/>
  <c r="J16"/>
  <c r="J15"/>
  <c r="J3"/>
  <c r="J4"/>
  <c r="J5"/>
  <c r="J6"/>
  <c r="J7"/>
  <c r="J8"/>
  <c r="J9"/>
  <c r="J10"/>
  <c r="J11"/>
</calcChain>
</file>

<file path=xl/sharedStrings.xml><?xml version="1.0" encoding="utf-8"?>
<sst xmlns="http://schemas.openxmlformats.org/spreadsheetml/2006/main" count="1477" uniqueCount="442">
  <si>
    <t>序号</t>
  </si>
  <si>
    <t>姓名</t>
  </si>
  <si>
    <t>性别</t>
  </si>
  <si>
    <t>报考单位</t>
  </si>
  <si>
    <t>报考职位</t>
  </si>
  <si>
    <t>笔试成绩</t>
  </si>
  <si>
    <t>量化考核得分</t>
  </si>
  <si>
    <t>面试成绩</t>
  </si>
  <si>
    <t>综合成绩</t>
  </si>
  <si>
    <t>备注</t>
  </si>
  <si>
    <t>王登</t>
  </si>
  <si>
    <t>男</t>
  </si>
  <si>
    <t>兰溪市质量技术监督局基层所</t>
  </si>
  <si>
    <t>技术监督1</t>
  </si>
  <si>
    <t>王昕</t>
  </si>
  <si>
    <t>黄思捷</t>
  </si>
  <si>
    <t>施巧洪</t>
  </si>
  <si>
    <t>女</t>
  </si>
  <si>
    <t>童斌</t>
  </si>
  <si>
    <t>季小峰</t>
  </si>
  <si>
    <t>徐胜晖</t>
  </si>
  <si>
    <t>蒋喆</t>
  </si>
  <si>
    <t>陈哲涵</t>
  </si>
  <si>
    <t>徐宇飞</t>
  </si>
  <si>
    <t>技术监督2</t>
  </si>
  <si>
    <t>金弢</t>
  </si>
  <si>
    <t>张玲玲</t>
  </si>
  <si>
    <t>孙雨晴</t>
  </si>
  <si>
    <t>兰溪市部门预算编制中心</t>
  </si>
  <si>
    <t>专业技术</t>
  </si>
  <si>
    <t>郑艳芬</t>
  </si>
  <si>
    <t>范丹丹</t>
  </si>
  <si>
    <t>姜红霞</t>
  </si>
  <si>
    <t>兰溪市食品药品检验检测中心</t>
  </si>
  <si>
    <t>检验检测1</t>
  </si>
  <si>
    <t>徐建</t>
  </si>
  <si>
    <t>吴毅恒</t>
  </si>
  <si>
    <t>郑佳</t>
  </si>
  <si>
    <t>检验检测2</t>
  </si>
  <si>
    <t>郑天宇</t>
  </si>
  <si>
    <t>章小平</t>
  </si>
  <si>
    <t>胡前飞</t>
  </si>
  <si>
    <t>检验检测3</t>
  </si>
  <si>
    <t>余艳芬</t>
  </si>
  <si>
    <t>沈明驹</t>
  </si>
  <si>
    <t>朱硕</t>
  </si>
  <si>
    <t>检验检测4</t>
  </si>
  <si>
    <t>陈丽岚</t>
  </si>
  <si>
    <t>麻信信</t>
  </si>
  <si>
    <t>范月萍</t>
  </si>
  <si>
    <t>张舒欣</t>
  </si>
  <si>
    <t>检验检测5</t>
  </si>
  <si>
    <t>金璐</t>
  </si>
  <si>
    <t>叶妙</t>
  </si>
  <si>
    <t>陈建芳</t>
  </si>
  <si>
    <t>兰溪市公路管理段</t>
  </si>
  <si>
    <t>公路工程</t>
  </si>
  <si>
    <t>余焕东</t>
  </si>
  <si>
    <t>戴捷皓</t>
  </si>
  <si>
    <t>李俊炜</t>
  </si>
  <si>
    <t>徐毅</t>
  </si>
  <si>
    <t>何田豪</t>
  </si>
  <si>
    <t>尹飞</t>
  </si>
  <si>
    <t>李海峰</t>
  </si>
  <si>
    <t>杨晋</t>
  </si>
  <si>
    <t>行政执法</t>
  </si>
  <si>
    <t>徐登</t>
  </si>
  <si>
    <t>魏麟</t>
  </si>
  <si>
    <t>方立强</t>
  </si>
  <si>
    <t>兰溪市道路运输管理局</t>
  </si>
  <si>
    <t>文秘</t>
  </si>
  <si>
    <t>谢示元</t>
  </si>
  <si>
    <t>祝倩</t>
  </si>
  <si>
    <t>梁一枝</t>
  </si>
  <si>
    <t>法律</t>
  </si>
  <si>
    <t>杨熙和</t>
  </si>
  <si>
    <t>汤艳</t>
  </si>
  <si>
    <t>罗宇莎</t>
  </si>
  <si>
    <t>张虹燕</t>
  </si>
  <si>
    <t>戴学</t>
  </si>
  <si>
    <t>张莉</t>
  </si>
  <si>
    <t>游昀翰</t>
  </si>
  <si>
    <t>财务</t>
  </si>
  <si>
    <t>李玮祎</t>
  </si>
  <si>
    <t>黄欣</t>
  </si>
  <si>
    <t>陈镓豪</t>
  </si>
  <si>
    <t>兰溪市植物保护检疫站</t>
  </si>
  <si>
    <t>农作物病虫害测报</t>
  </si>
  <si>
    <t>杨晨</t>
  </si>
  <si>
    <t>何卫龙</t>
  </si>
  <si>
    <t>林昕</t>
  </si>
  <si>
    <t>单斌凯</t>
  </si>
  <si>
    <t>郑科</t>
  </si>
  <si>
    <t>方凯</t>
  </si>
  <si>
    <t>兰溪市农业信息中心</t>
  </si>
  <si>
    <t>计算机网络技术</t>
  </si>
  <si>
    <t>贾婷婷</t>
  </si>
  <si>
    <t>胡浩</t>
  </si>
  <si>
    <t>郑亚楠</t>
  </si>
  <si>
    <t>兰溪市经济特产技术推广站</t>
  </si>
  <si>
    <t>特产技术推广</t>
  </si>
  <si>
    <t>徐雅萍</t>
  </si>
  <si>
    <t>沈力</t>
  </si>
  <si>
    <t>沈晓红</t>
  </si>
  <si>
    <t>兰溪市野生动植物保护管理站</t>
  </si>
  <si>
    <t>野生动植物保护管理</t>
  </si>
  <si>
    <t>叶岚</t>
  </si>
  <si>
    <t>吴鹤松</t>
  </si>
  <si>
    <t>吴刚</t>
  </si>
  <si>
    <t>娄贝智</t>
  </si>
  <si>
    <t>张李招</t>
  </si>
  <si>
    <t>陈景锐</t>
  </si>
  <si>
    <t>兰溪市种子管理站</t>
  </si>
  <si>
    <t>种子管理</t>
  </si>
  <si>
    <t>何超婷</t>
  </si>
  <si>
    <t>祝嘉琪</t>
  </si>
  <si>
    <t>杨佳佳</t>
  </si>
  <si>
    <t>土壤肥料工作站</t>
  </si>
  <si>
    <t>土肥技术推广</t>
  </si>
  <si>
    <t>顾旭垚</t>
  </si>
  <si>
    <t>潘晓玲</t>
  </si>
  <si>
    <t>兰溪市农产品营销管理中心</t>
  </si>
  <si>
    <t>农产品营销管理</t>
  </si>
  <si>
    <t>陈健</t>
  </si>
  <si>
    <t>邱超</t>
  </si>
  <si>
    <t>程溪</t>
  </si>
  <si>
    <t>兰溪市房地产管理处</t>
  </si>
  <si>
    <t>计算机</t>
  </si>
  <si>
    <t>严一凡</t>
  </si>
  <si>
    <t>林健</t>
  </si>
  <si>
    <t>柳梦玲</t>
  </si>
  <si>
    <t>文秘（1）</t>
  </si>
  <si>
    <t>叶燕祥</t>
  </si>
  <si>
    <t>毛雪露</t>
  </si>
  <si>
    <t>罗莹</t>
  </si>
  <si>
    <t>文秘（2）</t>
  </si>
  <si>
    <t>陈莉</t>
  </si>
  <si>
    <t>祝俏静</t>
  </si>
  <si>
    <t>周松青</t>
  </si>
  <si>
    <t>房地产测绘</t>
  </si>
  <si>
    <t>舒俊杰</t>
  </si>
  <si>
    <t>章杨欢</t>
  </si>
  <si>
    <t>李文奎</t>
  </si>
  <si>
    <t>兰溪市测绘管理处</t>
  </si>
  <si>
    <t>测绘与地理信息管理</t>
  </si>
  <si>
    <t>潘锦萍</t>
  </si>
  <si>
    <t>陈希</t>
  </si>
  <si>
    <t>李  程</t>
  </si>
  <si>
    <t>兰溪市城建档案馆</t>
  </si>
  <si>
    <t>档案数字化管理</t>
  </si>
  <si>
    <t>胡旭帆</t>
  </si>
  <si>
    <t>郑洁薇</t>
  </si>
  <si>
    <t>戴丽笠</t>
  </si>
  <si>
    <t>兰溪市救助管理站</t>
  </si>
  <si>
    <t>马艳娟</t>
  </si>
  <si>
    <t>董卓艺</t>
  </si>
  <si>
    <t>周婕慧</t>
  </si>
  <si>
    <t>兰溪市殡仪馆</t>
  </si>
  <si>
    <t>殡葬服务</t>
  </si>
  <si>
    <t>沈孝奇</t>
  </si>
  <si>
    <t>罗  欣</t>
  </si>
  <si>
    <t>杨  娟</t>
  </si>
  <si>
    <t>王  莹</t>
  </si>
  <si>
    <t>杨  燕</t>
  </si>
  <si>
    <t>章利娟</t>
  </si>
  <si>
    <t>养老服务指导中心</t>
  </si>
  <si>
    <t>张淳</t>
  </si>
  <si>
    <t>胡晓</t>
  </si>
  <si>
    <t>陈佳丽</t>
  </si>
  <si>
    <t>兰溪市民政局婚姻登记处</t>
  </si>
  <si>
    <t>王一涛</t>
  </si>
  <si>
    <t>黄小伟</t>
  </si>
  <si>
    <t>徐杰</t>
  </si>
  <si>
    <t>市水利工程质量与安全监督站</t>
  </si>
  <si>
    <t>水利管理</t>
  </si>
  <si>
    <t>赵寅</t>
  </si>
  <si>
    <t>严楚</t>
  </si>
  <si>
    <t>方晓庭</t>
  </si>
  <si>
    <t>市农村水利管理站</t>
  </si>
  <si>
    <t>章双双</t>
  </si>
  <si>
    <t>李保德</t>
  </si>
  <si>
    <t>胡静波</t>
  </si>
  <si>
    <t>芝堰水库管理处</t>
  </si>
  <si>
    <t>会计</t>
  </si>
  <si>
    <t>黄葳</t>
  </si>
  <si>
    <t>郭佳绚</t>
  </si>
  <si>
    <t>黄彦涵</t>
  </si>
  <si>
    <t>兰溪市东风水库管理处</t>
  </si>
  <si>
    <t>水库管理</t>
  </si>
  <si>
    <t>叶娴敏</t>
  </si>
  <si>
    <t>章苗</t>
  </si>
  <si>
    <t>城头水库管理处</t>
  </si>
  <si>
    <t>王浩好</t>
  </si>
  <si>
    <t>蒋颖媛</t>
  </si>
  <si>
    <t>毛奕潇</t>
  </si>
  <si>
    <t>环境卫生管理处</t>
  </si>
  <si>
    <t>王怡</t>
  </si>
  <si>
    <t>叶薇</t>
  </si>
  <si>
    <t>陈婷婷</t>
  </si>
  <si>
    <t>资产管理</t>
  </si>
  <si>
    <t>董莉</t>
  </si>
  <si>
    <t>吴倩雯</t>
  </si>
  <si>
    <t>工程建设</t>
  </si>
  <si>
    <t>潘晓琳</t>
  </si>
  <si>
    <t>李全</t>
  </si>
  <si>
    <t>叶群</t>
  </si>
  <si>
    <t>管理岗位1</t>
  </si>
  <si>
    <t>赵建丰</t>
  </si>
  <si>
    <t>季珏秀</t>
  </si>
  <si>
    <t>许超梅</t>
  </si>
  <si>
    <t>管理岗位2（村官）</t>
  </si>
  <si>
    <t>宋琦</t>
  </si>
  <si>
    <t>高靓</t>
  </si>
  <si>
    <t>徐芳</t>
  </si>
  <si>
    <t>智慧城管中心</t>
  </si>
  <si>
    <t>蒋界平</t>
  </si>
  <si>
    <t>徐翔</t>
  </si>
  <si>
    <t>潘臻</t>
  </si>
  <si>
    <t>郑荣</t>
  </si>
  <si>
    <t>办公室</t>
  </si>
  <si>
    <t>汪波</t>
  </si>
  <si>
    <t>徐燕飞</t>
  </si>
  <si>
    <t>唐飞飞</t>
  </si>
  <si>
    <t>中洲公园管理处</t>
  </si>
  <si>
    <t>陆婷</t>
  </si>
  <si>
    <t>赵莹群</t>
  </si>
  <si>
    <t>李薇</t>
  </si>
  <si>
    <t>美术设计</t>
  </si>
  <si>
    <t>吴铭</t>
  </si>
  <si>
    <t>张颖</t>
  </si>
  <si>
    <t>洪丹青</t>
  </si>
  <si>
    <t>园林绿化管理处</t>
  </si>
  <si>
    <t>管理岗位</t>
  </si>
  <si>
    <t>陈筱瑜</t>
  </si>
  <si>
    <t>周海芳</t>
  </si>
  <si>
    <t xml:space="preserve">园林绿化管理处 </t>
  </si>
  <si>
    <t>周炜</t>
  </si>
  <si>
    <t>园林技术1</t>
  </si>
  <si>
    <t>王玉芳</t>
  </si>
  <si>
    <t>姜华升</t>
  </si>
  <si>
    <t>黄建东</t>
  </si>
  <si>
    <t>诸葛卫</t>
  </si>
  <si>
    <t>徐晶</t>
  </si>
  <si>
    <t>园林技术2</t>
  </si>
  <si>
    <t>张超蓝</t>
  </si>
  <si>
    <t>曾彤彤</t>
  </si>
  <si>
    <t>周国华</t>
  </si>
  <si>
    <t>兰溪市检务信息中心</t>
  </si>
  <si>
    <t>法律岗位</t>
  </si>
  <si>
    <t>陈亮</t>
  </si>
  <si>
    <t>何倩</t>
  </si>
  <si>
    <t>陈淑彦</t>
  </si>
  <si>
    <t>兰溪市教育局下属单位</t>
  </si>
  <si>
    <t>丰春萍</t>
  </si>
  <si>
    <t>童晗琦</t>
  </si>
  <si>
    <t>童画</t>
  </si>
  <si>
    <t>鲍夏旸</t>
  </si>
  <si>
    <t>柴淑敏</t>
  </si>
  <si>
    <t>楼小倩</t>
  </si>
  <si>
    <t>董晓龙</t>
  </si>
  <si>
    <t>曙光学校</t>
  </si>
  <si>
    <t>校医</t>
  </si>
  <si>
    <t>胡美娟</t>
  </si>
  <si>
    <t>方莉</t>
  </si>
  <si>
    <t>兰溪市安全生产宣传教育中心</t>
  </si>
  <si>
    <t>专业技术1</t>
  </si>
  <si>
    <t>陈京京</t>
  </si>
  <si>
    <t>叶圆</t>
  </si>
  <si>
    <t>徐凌芸</t>
  </si>
  <si>
    <t>专业技术2</t>
  </si>
  <si>
    <t>叶丽霞</t>
  </si>
  <si>
    <t>杨晓杰</t>
  </si>
  <si>
    <t>方小俊</t>
  </si>
  <si>
    <t>兰溪市投资项目审批代办中心</t>
  </si>
  <si>
    <t>代办服务</t>
  </si>
  <si>
    <t>王勋</t>
  </si>
  <si>
    <t>林佳</t>
  </si>
  <si>
    <t>吴越</t>
  </si>
  <si>
    <t>兰溪市青少年宫</t>
  </si>
  <si>
    <t>拉丁舞教师</t>
  </si>
  <si>
    <t>宋巧文</t>
  </si>
  <si>
    <t>兰溪市芥子园管理处</t>
  </si>
  <si>
    <t>吕宽</t>
  </si>
  <si>
    <t>柯继承</t>
  </si>
  <si>
    <t>徐莉琪</t>
  </si>
  <si>
    <t>金华出入境检验检疫局兰溪办事处机关服务中心</t>
  </si>
  <si>
    <t>检验监管</t>
  </si>
  <si>
    <t>童佳莉</t>
  </si>
  <si>
    <t>吕  卓</t>
  </si>
  <si>
    <t>陈馨</t>
  </si>
  <si>
    <t>兰溪市8890便民服务分中心</t>
  </si>
  <si>
    <t>办公室文员</t>
  </si>
  <si>
    <t>祝卫超</t>
  </si>
  <si>
    <t>徐晖</t>
  </si>
  <si>
    <t>郑美静子</t>
  </si>
  <si>
    <t>话务管理</t>
  </si>
  <si>
    <t>张欣</t>
  </si>
  <si>
    <t>徐晓煜</t>
  </si>
  <si>
    <t>叶晨希</t>
  </si>
  <si>
    <t>督导执行</t>
  </si>
  <si>
    <t>杨宁</t>
  </si>
  <si>
    <t>刘丽</t>
  </si>
  <si>
    <t>傅倩玲</t>
  </si>
  <si>
    <t>广播电视台</t>
  </si>
  <si>
    <t>新闻采编</t>
  </si>
  <si>
    <t>熊雪军</t>
  </si>
  <si>
    <t>郑露</t>
  </si>
  <si>
    <t>胡杰</t>
  </si>
  <si>
    <t>吴凌燕</t>
  </si>
  <si>
    <t>刘洪辉</t>
  </si>
  <si>
    <t>严顺华</t>
  </si>
  <si>
    <t>姜一峰</t>
  </si>
  <si>
    <t>徐超</t>
  </si>
  <si>
    <t>杨霞</t>
  </si>
  <si>
    <t>祝佳</t>
  </si>
  <si>
    <t>林剑超</t>
  </si>
  <si>
    <t>杨纤</t>
  </si>
  <si>
    <t>广电技术1</t>
  </si>
  <si>
    <t>陈翠</t>
  </si>
  <si>
    <t>舒茂华</t>
  </si>
  <si>
    <t>章伶媛</t>
  </si>
  <si>
    <t>广电技术2</t>
  </si>
  <si>
    <t>徐寅军</t>
  </si>
  <si>
    <t>王敏</t>
  </si>
  <si>
    <t>播音主持1</t>
  </si>
  <si>
    <t>李慧</t>
  </si>
  <si>
    <t>吴珂</t>
  </si>
  <si>
    <t>诸葛镇人民政府经济与统计服务中心</t>
  </si>
  <si>
    <t>安全监督员</t>
  </si>
  <si>
    <t>程俊</t>
  </si>
  <si>
    <t>章孝燕</t>
  </si>
  <si>
    <t>倪丽姿</t>
  </si>
  <si>
    <t>赤溪街道农业公共服务中心</t>
  </si>
  <si>
    <t>水利员</t>
  </si>
  <si>
    <t>陈文洁</t>
  </si>
  <si>
    <t>章伟</t>
  </si>
  <si>
    <t>叶晓</t>
  </si>
  <si>
    <t>永昌街道办事处经济与统计服务中心</t>
  </si>
  <si>
    <t xml:space="preserve"> 规划员</t>
  </si>
  <si>
    <t>毕宝栋</t>
  </si>
  <si>
    <t>张望</t>
  </si>
  <si>
    <t>黄达</t>
  </si>
  <si>
    <t>云山街道经济与统计服务中心</t>
  </si>
  <si>
    <t>统计员</t>
  </si>
  <si>
    <t>徐跃磊</t>
  </si>
  <si>
    <t>王忠梅</t>
  </si>
  <si>
    <t>游埠镇人民政府社会事业服务中心</t>
  </si>
  <si>
    <t>旅游文化</t>
  </si>
  <si>
    <t>杨燕芳</t>
  </si>
  <si>
    <t>尧国云</t>
  </si>
  <si>
    <t>胡城</t>
  </si>
  <si>
    <t>游埠镇人民政府经济与统计服务中心</t>
  </si>
  <si>
    <t>何潘畅</t>
  </si>
  <si>
    <t>黄轩雯</t>
  </si>
  <si>
    <t>孙颖</t>
  </si>
  <si>
    <t>徐菁</t>
  </si>
  <si>
    <t>李天霄</t>
  </si>
  <si>
    <t>鲍亮</t>
  </si>
  <si>
    <t>兰溪市环境保护监测站</t>
  </si>
  <si>
    <t>环保检测</t>
  </si>
  <si>
    <t>郑邹慧</t>
  </si>
  <si>
    <t>诸葛桢</t>
  </si>
  <si>
    <t>范颖</t>
  </si>
  <si>
    <t>吴俊航</t>
  </si>
  <si>
    <t>兰溪市开发区环保所</t>
  </si>
  <si>
    <t>环境执法</t>
  </si>
  <si>
    <t>喻欣</t>
  </si>
  <si>
    <t>郭玉婷</t>
  </si>
  <si>
    <t>杨曦</t>
  </si>
  <si>
    <t>乡镇街道农业公共服务中心</t>
  </si>
  <si>
    <t>生态环保员（1）</t>
  </si>
  <si>
    <t>方可</t>
  </si>
  <si>
    <t>杨亮</t>
  </si>
  <si>
    <t>徐昭阳</t>
  </si>
  <si>
    <t>童嘉璐</t>
  </si>
  <si>
    <t>雷翎</t>
  </si>
  <si>
    <t>叶正南</t>
  </si>
  <si>
    <t>盛琦雅</t>
  </si>
  <si>
    <t>吴进</t>
  </si>
  <si>
    <t>翁益强</t>
  </si>
  <si>
    <t>生态环保员（2）</t>
  </si>
  <si>
    <t>温建辉</t>
  </si>
  <si>
    <t>陈晔</t>
  </si>
  <si>
    <t>高顺利</t>
  </si>
  <si>
    <t>兰溪市博物馆</t>
  </si>
  <si>
    <t>文物保护</t>
  </si>
  <si>
    <t>沈金辉</t>
  </si>
  <si>
    <t>郑瑜洁</t>
  </si>
  <si>
    <t>章津</t>
  </si>
  <si>
    <t>应杰</t>
  </si>
  <si>
    <t>乡镇公共财政服务中心</t>
  </si>
  <si>
    <t>姜骊骏</t>
  </si>
  <si>
    <t>李玲</t>
  </si>
  <si>
    <t>金潇莹</t>
  </si>
  <si>
    <t>孙春英</t>
  </si>
  <si>
    <t>陈艳艳</t>
  </si>
  <si>
    <t>许倩</t>
  </si>
  <si>
    <t>胡希艳</t>
  </si>
  <si>
    <t>兰溪旅游度假区管委会</t>
  </si>
  <si>
    <t>管理</t>
  </si>
  <si>
    <t>王春燕</t>
  </si>
  <si>
    <t>童立里</t>
  </si>
  <si>
    <t>徐健</t>
  </si>
  <si>
    <t>兰溪市信息经济服务中心</t>
  </si>
  <si>
    <t>徐羚</t>
  </si>
  <si>
    <t>潘沉洁</t>
  </si>
  <si>
    <t>黄诗恒</t>
  </si>
  <si>
    <t>娄宏彦</t>
  </si>
  <si>
    <t>冯全</t>
  </si>
  <si>
    <t>吴韩</t>
  </si>
  <si>
    <t>童健</t>
  </si>
  <si>
    <t>徐艳娇</t>
  </si>
  <si>
    <t>兰溪市价格认证中心</t>
  </si>
  <si>
    <t>经济管理（1）</t>
  </si>
  <si>
    <t>胡振炎</t>
  </si>
  <si>
    <t>吴一峰</t>
  </si>
  <si>
    <t>张林燕</t>
  </si>
  <si>
    <t>周斌颖</t>
  </si>
  <si>
    <t>高慧真</t>
  </si>
  <si>
    <t>徐婉俊</t>
  </si>
  <si>
    <t>经济管理（2）</t>
  </si>
  <si>
    <t>郎子凯</t>
  </si>
  <si>
    <t>朱程远</t>
  </si>
  <si>
    <t>陈晗劼</t>
  </si>
  <si>
    <t>兰溪市建设工程质量监督站</t>
  </si>
  <si>
    <t>工程质量监督</t>
  </si>
  <si>
    <t>赵  杰</t>
  </si>
  <si>
    <t>徐小龙</t>
  </si>
  <si>
    <t>张恒建</t>
  </si>
  <si>
    <t>郑佳佳</t>
  </si>
  <si>
    <t>方杰伟</t>
  </si>
  <si>
    <t>王译晨</t>
  </si>
  <si>
    <t>管理人员</t>
  </si>
  <si>
    <t>陈  欢</t>
  </si>
  <si>
    <t>邵越琪</t>
  </si>
  <si>
    <t>2016年兰溪市公开招聘事业单位工作人员综合成绩及入围体检人员名单</t>
    <phoneticPr fontId="8" type="noConversion"/>
  </si>
  <si>
    <t>面试序号</t>
    <phoneticPr fontId="8" type="noConversion"/>
  </si>
  <si>
    <t>缺考</t>
  </si>
  <si>
    <t>章理昱</t>
    <phoneticPr fontId="5" type="noConversion"/>
  </si>
  <si>
    <t>缺考</t>
    <phoneticPr fontId="5" type="noConversion"/>
  </si>
  <si>
    <t>缺考</t>
    <phoneticPr fontId="5" type="noConversion"/>
  </si>
  <si>
    <t>入围体检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</si>
</sst>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.00;[Red]0.00"/>
    <numFmt numFmtId="177" formatCode="0.00_ "/>
    <numFmt numFmtId="178" formatCode="0.00_);[Red]\(0.00\)"/>
  </numFmts>
  <fonts count="1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0">
    <xf numFmtId="0" fontId="0" fillId="0" borderId="0" xfId="0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7" fontId="7" fillId="0" borderId="1" xfId="0" applyNumberFormat="1" applyFont="1" applyBorder="1" applyAlignment="1">
      <alignment horizontal="center"/>
    </xf>
    <xf numFmtId="177" fontId="7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/>
    </xf>
    <xf numFmtId="178" fontId="0" fillId="0" borderId="1" xfId="0" applyNumberForma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4"/>
  <sheetViews>
    <sheetView tabSelected="1" topLeftCell="A291" workbookViewId="0">
      <selection activeCell="A294" sqref="A294"/>
    </sheetView>
  </sheetViews>
  <sheetFormatPr defaultColWidth="9" defaultRowHeight="13.5"/>
  <cols>
    <col min="1" max="1" width="5" style="16" customWidth="1"/>
    <col min="2" max="2" width="7.5" style="26" customWidth="1"/>
    <col min="3" max="3" width="5.625" customWidth="1"/>
    <col min="4" max="4" width="21.5" style="13" customWidth="1"/>
    <col min="5" max="5" width="11.5" style="13" customWidth="1"/>
    <col min="6" max="6" width="6" style="13" customWidth="1"/>
    <col min="7" max="7" width="8.25" customWidth="1"/>
    <col min="8" max="8" width="8.5" customWidth="1"/>
    <col min="9" max="9" width="8.625" style="20" customWidth="1"/>
    <col min="10" max="10" width="8.625" style="21" customWidth="1"/>
    <col min="11" max="11" width="9.375" style="23" customWidth="1"/>
  </cols>
  <sheetData>
    <row r="1" spans="1:11" ht="27" customHeight="1">
      <c r="A1" s="39" t="s">
        <v>435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7" customHeight="1">
      <c r="A2" s="1" t="s">
        <v>0</v>
      </c>
      <c r="B2" s="24" t="s">
        <v>1</v>
      </c>
      <c r="C2" s="1" t="s">
        <v>2</v>
      </c>
      <c r="D2" s="1" t="s">
        <v>3</v>
      </c>
      <c r="E2" s="1" t="s">
        <v>4</v>
      </c>
      <c r="F2" s="1" t="s">
        <v>436</v>
      </c>
      <c r="G2" s="2" t="s">
        <v>5</v>
      </c>
      <c r="H2" s="3" t="s">
        <v>6</v>
      </c>
      <c r="I2" s="36" t="s">
        <v>7</v>
      </c>
      <c r="J2" s="14" t="s">
        <v>8</v>
      </c>
      <c r="K2" s="2" t="s">
        <v>9</v>
      </c>
    </row>
    <row r="3" spans="1:11" ht="19.5" customHeight="1">
      <c r="A3" s="12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28">
        <v>16</v>
      </c>
      <c r="G3" s="6">
        <v>81</v>
      </c>
      <c r="H3" s="6"/>
      <c r="I3" s="29">
        <v>78.2</v>
      </c>
      <c r="J3" s="29">
        <f t="shared" ref="J3:J42" si="0">G3*0.5+I3*0.5</f>
        <v>79.599999999999994</v>
      </c>
      <c r="K3" s="22" t="s">
        <v>441</v>
      </c>
    </row>
    <row r="4" spans="1:11" ht="19.5" customHeight="1">
      <c r="A4" s="12">
        <v>2</v>
      </c>
      <c r="B4" s="5" t="s">
        <v>20</v>
      </c>
      <c r="C4" s="5" t="s">
        <v>11</v>
      </c>
      <c r="D4" s="5" t="s">
        <v>12</v>
      </c>
      <c r="E4" s="5" t="s">
        <v>13</v>
      </c>
      <c r="F4" s="22">
        <v>12</v>
      </c>
      <c r="G4" s="7">
        <v>73.5</v>
      </c>
      <c r="H4" s="7"/>
      <c r="I4" s="29">
        <v>80</v>
      </c>
      <c r="J4" s="29">
        <f t="shared" si="0"/>
        <v>76.75</v>
      </c>
      <c r="K4" s="22" t="s">
        <v>441</v>
      </c>
    </row>
    <row r="5" spans="1:11" ht="19.5" customHeight="1">
      <c r="A5" s="12">
        <v>3</v>
      </c>
      <c r="B5" s="5" t="s">
        <v>14</v>
      </c>
      <c r="C5" s="5" t="s">
        <v>11</v>
      </c>
      <c r="D5" s="5" t="s">
        <v>12</v>
      </c>
      <c r="E5" s="5" t="s">
        <v>13</v>
      </c>
      <c r="F5" s="22">
        <v>18</v>
      </c>
      <c r="G5" s="6">
        <v>77.5</v>
      </c>
      <c r="H5" s="6"/>
      <c r="I5" s="29">
        <v>75.400000000000006</v>
      </c>
      <c r="J5" s="29">
        <f t="shared" si="0"/>
        <v>76.45</v>
      </c>
      <c r="K5" s="22" t="s">
        <v>441</v>
      </c>
    </row>
    <row r="6" spans="1:11" ht="19.5" customHeight="1">
      <c r="A6" s="12">
        <v>4</v>
      </c>
      <c r="B6" s="5" t="s">
        <v>16</v>
      </c>
      <c r="C6" s="5" t="s">
        <v>17</v>
      </c>
      <c r="D6" s="5" t="s">
        <v>12</v>
      </c>
      <c r="E6" s="5" t="s">
        <v>13</v>
      </c>
      <c r="F6" s="22">
        <v>13</v>
      </c>
      <c r="G6" s="6">
        <v>76.5</v>
      </c>
      <c r="H6" s="6"/>
      <c r="I6" s="29">
        <v>76</v>
      </c>
      <c r="J6" s="29">
        <f t="shared" si="0"/>
        <v>76.25</v>
      </c>
      <c r="K6" s="22" t="s">
        <v>441</v>
      </c>
    </row>
    <row r="7" spans="1:11" ht="19.5" customHeight="1">
      <c r="A7" s="12">
        <v>5</v>
      </c>
      <c r="B7" s="5" t="s">
        <v>15</v>
      </c>
      <c r="C7" s="5" t="s">
        <v>11</v>
      </c>
      <c r="D7" s="5" t="s">
        <v>12</v>
      </c>
      <c r="E7" s="5" t="s">
        <v>13</v>
      </c>
      <c r="F7" s="22">
        <v>17</v>
      </c>
      <c r="G7" s="6">
        <v>76.5</v>
      </c>
      <c r="H7" s="6"/>
      <c r="I7" s="29">
        <v>75.8</v>
      </c>
      <c r="J7" s="29">
        <f t="shared" si="0"/>
        <v>76.150000000000006</v>
      </c>
      <c r="K7" s="22" t="s">
        <v>441</v>
      </c>
    </row>
    <row r="8" spans="1:11" ht="19.5" customHeight="1">
      <c r="A8" s="12">
        <v>6</v>
      </c>
      <c r="B8" s="5" t="s">
        <v>18</v>
      </c>
      <c r="C8" s="5" t="s">
        <v>11</v>
      </c>
      <c r="D8" s="5" t="s">
        <v>12</v>
      </c>
      <c r="E8" s="5" t="s">
        <v>13</v>
      </c>
      <c r="F8" s="22">
        <v>11</v>
      </c>
      <c r="G8" s="6">
        <v>73.5</v>
      </c>
      <c r="H8" s="6"/>
      <c r="I8" s="29">
        <v>76.2</v>
      </c>
      <c r="J8" s="29">
        <f t="shared" si="0"/>
        <v>74.849999999999994</v>
      </c>
      <c r="K8" s="22" t="s">
        <v>441</v>
      </c>
    </row>
    <row r="9" spans="1:11" ht="19.5" customHeight="1">
      <c r="A9" s="12">
        <v>7</v>
      </c>
      <c r="B9" s="5" t="s">
        <v>22</v>
      </c>
      <c r="C9" s="5" t="s">
        <v>11</v>
      </c>
      <c r="D9" s="5" t="s">
        <v>12</v>
      </c>
      <c r="E9" s="5" t="s">
        <v>13</v>
      </c>
      <c r="F9" s="22">
        <v>14</v>
      </c>
      <c r="G9" s="6">
        <v>71.5</v>
      </c>
      <c r="H9" s="6"/>
      <c r="I9" s="29">
        <v>78</v>
      </c>
      <c r="J9" s="29">
        <f t="shared" si="0"/>
        <v>74.75</v>
      </c>
      <c r="K9" s="22"/>
    </row>
    <row r="10" spans="1:11" ht="19.5" customHeight="1">
      <c r="A10" s="12">
        <v>8</v>
      </c>
      <c r="B10" s="5" t="s">
        <v>19</v>
      </c>
      <c r="C10" s="5" t="s">
        <v>11</v>
      </c>
      <c r="D10" s="5" t="s">
        <v>12</v>
      </c>
      <c r="E10" s="5" t="s">
        <v>13</v>
      </c>
      <c r="F10" s="22">
        <v>15</v>
      </c>
      <c r="G10" s="6">
        <v>73.5</v>
      </c>
      <c r="H10" s="6"/>
      <c r="I10" s="29">
        <v>73.400000000000006</v>
      </c>
      <c r="J10" s="29">
        <f t="shared" si="0"/>
        <v>73.45</v>
      </c>
      <c r="K10" s="22"/>
    </row>
    <row r="11" spans="1:11" ht="19.5" customHeight="1">
      <c r="A11" s="12">
        <v>9</v>
      </c>
      <c r="B11" s="5" t="s">
        <v>21</v>
      </c>
      <c r="C11" s="5" t="s">
        <v>11</v>
      </c>
      <c r="D11" s="5" t="s">
        <v>12</v>
      </c>
      <c r="E11" s="5" t="s">
        <v>13</v>
      </c>
      <c r="F11" s="22">
        <v>19</v>
      </c>
      <c r="G11" s="6">
        <v>71.5</v>
      </c>
      <c r="H11" s="6"/>
      <c r="I11" s="29">
        <v>72.2</v>
      </c>
      <c r="J11" s="29">
        <f t="shared" si="0"/>
        <v>71.849999999999994</v>
      </c>
      <c r="K11" s="22"/>
    </row>
    <row r="12" spans="1:11" ht="19.5" customHeight="1">
      <c r="A12" s="12">
        <v>10</v>
      </c>
      <c r="B12" s="8" t="s">
        <v>23</v>
      </c>
      <c r="C12" s="8" t="s">
        <v>11</v>
      </c>
      <c r="D12" s="5" t="s">
        <v>12</v>
      </c>
      <c r="E12" s="8" t="s">
        <v>24</v>
      </c>
      <c r="F12" s="22">
        <v>25</v>
      </c>
      <c r="G12" s="6">
        <v>75.5</v>
      </c>
      <c r="H12" s="6"/>
      <c r="I12" s="29">
        <v>73.599999999999994</v>
      </c>
      <c r="J12" s="29">
        <f t="shared" si="0"/>
        <v>74.55</v>
      </c>
      <c r="K12" s="22" t="s">
        <v>441</v>
      </c>
    </row>
    <row r="13" spans="1:11" ht="19.5" customHeight="1">
      <c r="A13" s="12">
        <v>11</v>
      </c>
      <c r="B13" s="8" t="s">
        <v>25</v>
      </c>
      <c r="C13" s="8" t="s">
        <v>11</v>
      </c>
      <c r="D13" s="5" t="s">
        <v>12</v>
      </c>
      <c r="E13" s="8" t="s">
        <v>24</v>
      </c>
      <c r="F13" s="22">
        <v>23</v>
      </c>
      <c r="G13" s="6">
        <v>70</v>
      </c>
      <c r="H13" s="6"/>
      <c r="I13" s="29">
        <v>75</v>
      </c>
      <c r="J13" s="29">
        <f t="shared" si="0"/>
        <v>72.5</v>
      </c>
      <c r="K13" s="22" t="s">
        <v>441</v>
      </c>
    </row>
    <row r="14" spans="1:11" ht="19.5" customHeight="1">
      <c r="A14" s="12">
        <v>12</v>
      </c>
      <c r="B14" s="8" t="s">
        <v>26</v>
      </c>
      <c r="C14" s="8" t="s">
        <v>17</v>
      </c>
      <c r="D14" s="5" t="s">
        <v>12</v>
      </c>
      <c r="E14" s="8" t="s">
        <v>24</v>
      </c>
      <c r="F14" s="22">
        <v>24</v>
      </c>
      <c r="G14" s="6">
        <v>65.5</v>
      </c>
      <c r="H14" s="6"/>
      <c r="I14" s="29">
        <v>75.400000000000006</v>
      </c>
      <c r="J14" s="29">
        <f t="shared" si="0"/>
        <v>70.45</v>
      </c>
      <c r="K14" s="22"/>
    </row>
    <row r="15" spans="1:11" ht="19.5" customHeight="1">
      <c r="A15" s="12">
        <v>13</v>
      </c>
      <c r="B15" s="5" t="s">
        <v>35</v>
      </c>
      <c r="C15" s="5" t="s">
        <v>11</v>
      </c>
      <c r="D15" s="5" t="s">
        <v>33</v>
      </c>
      <c r="E15" s="5" t="s">
        <v>34</v>
      </c>
      <c r="F15" s="22">
        <v>7</v>
      </c>
      <c r="G15" s="6">
        <v>76</v>
      </c>
      <c r="H15" s="6"/>
      <c r="I15" s="29">
        <v>84.6</v>
      </c>
      <c r="J15" s="29">
        <f t="shared" si="0"/>
        <v>80.3</v>
      </c>
      <c r="K15" s="22" t="s">
        <v>441</v>
      </c>
    </row>
    <row r="16" spans="1:11" ht="19.5" customHeight="1">
      <c r="A16" s="12">
        <v>14</v>
      </c>
      <c r="B16" s="5" t="s">
        <v>32</v>
      </c>
      <c r="C16" s="5" t="s">
        <v>17</v>
      </c>
      <c r="D16" s="5" t="s">
        <v>33</v>
      </c>
      <c r="E16" s="5" t="s">
        <v>34</v>
      </c>
      <c r="F16" s="22">
        <v>6</v>
      </c>
      <c r="G16" s="6">
        <v>76.5</v>
      </c>
      <c r="H16" s="6"/>
      <c r="I16" s="29">
        <v>83.4</v>
      </c>
      <c r="J16" s="29">
        <f t="shared" si="0"/>
        <v>79.95</v>
      </c>
      <c r="K16" s="22" t="s">
        <v>441</v>
      </c>
    </row>
    <row r="17" spans="1:11" ht="19.5" customHeight="1">
      <c r="A17" s="12">
        <v>15</v>
      </c>
      <c r="B17" s="5" t="s">
        <v>36</v>
      </c>
      <c r="C17" s="5" t="s">
        <v>11</v>
      </c>
      <c r="D17" s="5" t="s">
        <v>33</v>
      </c>
      <c r="E17" s="5" t="s">
        <v>34</v>
      </c>
      <c r="F17" s="22">
        <v>5</v>
      </c>
      <c r="G17" s="6">
        <v>71</v>
      </c>
      <c r="H17" s="6"/>
      <c r="I17" s="29">
        <v>80.2</v>
      </c>
      <c r="J17" s="29">
        <f t="shared" si="0"/>
        <v>75.599999999999994</v>
      </c>
      <c r="K17" s="22"/>
    </row>
    <row r="18" spans="1:11" ht="19.5" customHeight="1">
      <c r="A18" s="12">
        <v>16</v>
      </c>
      <c r="B18" s="5" t="s">
        <v>37</v>
      </c>
      <c r="C18" s="5" t="s">
        <v>17</v>
      </c>
      <c r="D18" s="5" t="s">
        <v>33</v>
      </c>
      <c r="E18" s="5" t="s">
        <v>38</v>
      </c>
      <c r="F18" s="22">
        <v>22</v>
      </c>
      <c r="G18" s="6">
        <v>77.5</v>
      </c>
      <c r="H18" s="6"/>
      <c r="I18" s="29">
        <v>81.8</v>
      </c>
      <c r="J18" s="29">
        <f t="shared" si="0"/>
        <v>79.650000000000006</v>
      </c>
      <c r="K18" s="22" t="s">
        <v>441</v>
      </c>
    </row>
    <row r="19" spans="1:11" ht="19.5" customHeight="1">
      <c r="A19" s="12">
        <v>17</v>
      </c>
      <c r="B19" s="5" t="s">
        <v>40</v>
      </c>
      <c r="C19" s="5" t="s">
        <v>11</v>
      </c>
      <c r="D19" s="5" t="s">
        <v>33</v>
      </c>
      <c r="E19" s="5" t="s">
        <v>38</v>
      </c>
      <c r="F19" s="22">
        <v>20</v>
      </c>
      <c r="G19" s="6">
        <v>74.5</v>
      </c>
      <c r="H19" s="6"/>
      <c r="I19" s="29">
        <v>77.2</v>
      </c>
      <c r="J19" s="29">
        <f t="shared" si="0"/>
        <v>75.849999999999994</v>
      </c>
      <c r="K19" s="22" t="s">
        <v>441</v>
      </c>
    </row>
    <row r="20" spans="1:11" ht="19.5" customHeight="1">
      <c r="A20" s="12">
        <v>18</v>
      </c>
      <c r="B20" s="5" t="s">
        <v>39</v>
      </c>
      <c r="C20" s="5" t="s">
        <v>11</v>
      </c>
      <c r="D20" s="5" t="s">
        <v>33</v>
      </c>
      <c r="E20" s="5" t="s">
        <v>38</v>
      </c>
      <c r="F20" s="22">
        <v>21</v>
      </c>
      <c r="G20" s="6">
        <v>76.5</v>
      </c>
      <c r="H20" s="6"/>
      <c r="I20" s="29">
        <v>71.8</v>
      </c>
      <c r="J20" s="29">
        <f t="shared" si="0"/>
        <v>74.150000000000006</v>
      </c>
      <c r="K20" s="22"/>
    </row>
    <row r="21" spans="1:11" ht="19.5" customHeight="1">
      <c r="A21" s="12">
        <v>19</v>
      </c>
      <c r="B21" s="5" t="s">
        <v>41</v>
      </c>
      <c r="C21" s="5" t="s">
        <v>11</v>
      </c>
      <c r="D21" s="5" t="s">
        <v>33</v>
      </c>
      <c r="E21" s="5" t="s">
        <v>42</v>
      </c>
      <c r="F21" s="22">
        <v>8</v>
      </c>
      <c r="G21" s="6">
        <v>79</v>
      </c>
      <c r="H21" s="6"/>
      <c r="I21" s="29">
        <v>75.400000000000006</v>
      </c>
      <c r="J21" s="29">
        <f t="shared" si="0"/>
        <v>77.2</v>
      </c>
      <c r="K21" s="22" t="s">
        <v>441</v>
      </c>
    </row>
    <row r="22" spans="1:11" ht="19.5" customHeight="1">
      <c r="A22" s="12">
        <v>20</v>
      </c>
      <c r="B22" s="5" t="s">
        <v>43</v>
      </c>
      <c r="C22" s="5" t="s">
        <v>17</v>
      </c>
      <c r="D22" s="5" t="s">
        <v>33</v>
      </c>
      <c r="E22" s="5" t="s">
        <v>42</v>
      </c>
      <c r="F22" s="22">
        <v>9</v>
      </c>
      <c r="G22" s="6">
        <v>76</v>
      </c>
      <c r="H22" s="6"/>
      <c r="I22" s="29">
        <v>73</v>
      </c>
      <c r="J22" s="29">
        <f t="shared" si="0"/>
        <v>74.5</v>
      </c>
      <c r="K22" s="22" t="s">
        <v>441</v>
      </c>
    </row>
    <row r="23" spans="1:11" ht="19.5" customHeight="1">
      <c r="A23" s="12">
        <v>21</v>
      </c>
      <c r="B23" s="5" t="s">
        <v>44</v>
      </c>
      <c r="C23" s="5" t="s">
        <v>11</v>
      </c>
      <c r="D23" s="5" t="s">
        <v>33</v>
      </c>
      <c r="E23" s="5" t="s">
        <v>42</v>
      </c>
      <c r="F23" s="22">
        <v>10</v>
      </c>
      <c r="G23" s="6">
        <v>76</v>
      </c>
      <c r="H23" s="6"/>
      <c r="I23" s="29">
        <v>62.8</v>
      </c>
      <c r="J23" s="29">
        <f t="shared" si="0"/>
        <v>69.400000000000006</v>
      </c>
      <c r="K23" s="22"/>
    </row>
    <row r="24" spans="1:11" ht="19.5" customHeight="1">
      <c r="A24" s="12">
        <v>22</v>
      </c>
      <c r="B24" s="5" t="s">
        <v>47</v>
      </c>
      <c r="C24" s="5" t="s">
        <v>17</v>
      </c>
      <c r="D24" s="5" t="s">
        <v>33</v>
      </c>
      <c r="E24" s="5" t="s">
        <v>46</v>
      </c>
      <c r="F24" s="22">
        <v>2</v>
      </c>
      <c r="G24" s="6">
        <v>68</v>
      </c>
      <c r="H24" s="6"/>
      <c r="I24" s="29">
        <v>75.8</v>
      </c>
      <c r="J24" s="29">
        <f t="shared" si="0"/>
        <v>71.900000000000006</v>
      </c>
      <c r="K24" s="22" t="s">
        <v>441</v>
      </c>
    </row>
    <row r="25" spans="1:11" ht="19.5" customHeight="1">
      <c r="A25" s="12">
        <v>23</v>
      </c>
      <c r="B25" s="5" t="s">
        <v>45</v>
      </c>
      <c r="C25" s="5" t="s">
        <v>11</v>
      </c>
      <c r="D25" s="5" t="s">
        <v>33</v>
      </c>
      <c r="E25" s="5" t="s">
        <v>46</v>
      </c>
      <c r="F25" s="22">
        <v>1</v>
      </c>
      <c r="G25" s="6">
        <v>68.5</v>
      </c>
      <c r="H25" s="6"/>
      <c r="I25" s="29">
        <v>74</v>
      </c>
      <c r="J25" s="29">
        <f t="shared" si="0"/>
        <v>71.25</v>
      </c>
      <c r="K25" s="22" t="s">
        <v>441</v>
      </c>
    </row>
    <row r="26" spans="1:11" ht="19.5" customHeight="1">
      <c r="A26" s="12">
        <v>24</v>
      </c>
      <c r="B26" s="5" t="s">
        <v>48</v>
      </c>
      <c r="C26" s="5" t="s">
        <v>17</v>
      </c>
      <c r="D26" s="5" t="s">
        <v>33</v>
      </c>
      <c r="E26" s="5" t="s">
        <v>46</v>
      </c>
      <c r="F26" s="22">
        <v>4</v>
      </c>
      <c r="G26" s="6">
        <v>63</v>
      </c>
      <c r="H26" s="6"/>
      <c r="I26" s="29">
        <v>73.400000000000006</v>
      </c>
      <c r="J26" s="29">
        <f t="shared" si="0"/>
        <v>68.2</v>
      </c>
      <c r="K26" s="22"/>
    </row>
    <row r="27" spans="1:11" s="18" customFormat="1" ht="19.5" customHeight="1">
      <c r="A27" s="17">
        <v>25</v>
      </c>
      <c r="B27" s="5" t="s">
        <v>49</v>
      </c>
      <c r="C27" s="5" t="s">
        <v>17</v>
      </c>
      <c r="D27" s="5" t="s">
        <v>33</v>
      </c>
      <c r="E27" s="5" t="s">
        <v>46</v>
      </c>
      <c r="F27" s="30">
        <v>3</v>
      </c>
      <c r="G27" s="6">
        <v>63</v>
      </c>
      <c r="H27" s="6"/>
      <c r="I27" s="31">
        <v>70.400000000000006</v>
      </c>
      <c r="J27" s="31">
        <f t="shared" si="0"/>
        <v>66.7</v>
      </c>
      <c r="K27" s="30"/>
    </row>
    <row r="28" spans="1:11" ht="19.5" customHeight="1">
      <c r="A28" s="12">
        <v>26</v>
      </c>
      <c r="B28" s="5" t="s">
        <v>27</v>
      </c>
      <c r="C28" s="5" t="s">
        <v>17</v>
      </c>
      <c r="D28" s="5" t="s">
        <v>28</v>
      </c>
      <c r="E28" s="5" t="s">
        <v>29</v>
      </c>
      <c r="F28" s="22">
        <v>21</v>
      </c>
      <c r="G28" s="6">
        <v>75.5</v>
      </c>
      <c r="H28" s="6"/>
      <c r="I28" s="29">
        <v>76.400000000000006</v>
      </c>
      <c r="J28" s="29">
        <f t="shared" si="0"/>
        <v>75.95</v>
      </c>
      <c r="K28" s="22" t="s">
        <v>441</v>
      </c>
    </row>
    <row r="29" spans="1:11" ht="19.5" customHeight="1">
      <c r="A29" s="12">
        <v>27</v>
      </c>
      <c r="B29" s="5" t="s">
        <v>31</v>
      </c>
      <c r="C29" s="5" t="s">
        <v>17</v>
      </c>
      <c r="D29" s="5" t="s">
        <v>28</v>
      </c>
      <c r="E29" s="5" t="s">
        <v>29</v>
      </c>
      <c r="F29" s="22">
        <v>22</v>
      </c>
      <c r="G29" s="6">
        <v>72</v>
      </c>
      <c r="H29" s="6"/>
      <c r="I29" s="29">
        <v>72.94</v>
      </c>
      <c r="J29" s="29">
        <f t="shared" si="0"/>
        <v>72.47</v>
      </c>
      <c r="K29" s="22" t="s">
        <v>441</v>
      </c>
    </row>
    <row r="30" spans="1:11" ht="19.5" customHeight="1">
      <c r="A30" s="12">
        <v>28</v>
      </c>
      <c r="B30" s="5" t="s">
        <v>30</v>
      </c>
      <c r="C30" s="5" t="s">
        <v>17</v>
      </c>
      <c r="D30" s="5" t="s">
        <v>28</v>
      </c>
      <c r="E30" s="5" t="s">
        <v>29</v>
      </c>
      <c r="F30" s="22">
        <v>20</v>
      </c>
      <c r="G30" s="6">
        <v>72.5</v>
      </c>
      <c r="H30" s="6"/>
      <c r="I30" s="29">
        <v>70.599999999999994</v>
      </c>
      <c r="J30" s="29">
        <f t="shared" si="0"/>
        <v>71.55</v>
      </c>
      <c r="K30" s="22"/>
    </row>
    <row r="31" spans="1:11" ht="19.5" customHeight="1">
      <c r="A31" s="12">
        <v>29</v>
      </c>
      <c r="B31" s="5" t="s">
        <v>52</v>
      </c>
      <c r="C31" s="5" t="s">
        <v>17</v>
      </c>
      <c r="D31" s="5" t="s">
        <v>33</v>
      </c>
      <c r="E31" s="5" t="s">
        <v>51</v>
      </c>
      <c r="F31" s="22">
        <v>19</v>
      </c>
      <c r="G31" s="9">
        <v>79.5</v>
      </c>
      <c r="H31" s="9"/>
      <c r="I31" s="27">
        <v>82.2</v>
      </c>
      <c r="J31" s="29">
        <f t="shared" si="0"/>
        <v>80.849999999999994</v>
      </c>
      <c r="K31" s="22" t="s">
        <v>441</v>
      </c>
    </row>
    <row r="32" spans="1:11" ht="19.5" customHeight="1">
      <c r="A32" s="12">
        <v>30</v>
      </c>
      <c r="B32" s="5" t="s">
        <v>50</v>
      </c>
      <c r="C32" s="5" t="s">
        <v>17</v>
      </c>
      <c r="D32" s="5" t="s">
        <v>33</v>
      </c>
      <c r="E32" s="5" t="s">
        <v>51</v>
      </c>
      <c r="F32" s="22">
        <v>18</v>
      </c>
      <c r="G32" s="9">
        <v>83</v>
      </c>
      <c r="H32" s="9"/>
      <c r="I32" s="27">
        <v>77.94</v>
      </c>
      <c r="J32" s="29">
        <f t="shared" si="0"/>
        <v>80.47</v>
      </c>
      <c r="K32" s="22" t="s">
        <v>441</v>
      </c>
    </row>
    <row r="33" spans="1:11" ht="19.5" customHeight="1">
      <c r="A33" s="12">
        <v>31</v>
      </c>
      <c r="B33" s="5" t="s">
        <v>53</v>
      </c>
      <c r="C33" s="5" t="s">
        <v>17</v>
      </c>
      <c r="D33" s="5" t="s">
        <v>33</v>
      </c>
      <c r="E33" s="5" t="s">
        <v>51</v>
      </c>
      <c r="F33" s="22">
        <v>17</v>
      </c>
      <c r="G33" s="9">
        <v>70.5</v>
      </c>
      <c r="H33" s="9"/>
      <c r="I33" s="27">
        <v>74.3</v>
      </c>
      <c r="J33" s="29">
        <f t="shared" si="0"/>
        <v>72.400000000000006</v>
      </c>
      <c r="K33" s="22"/>
    </row>
    <row r="34" spans="1:11" ht="19.5" customHeight="1">
      <c r="A34" s="12">
        <v>32</v>
      </c>
      <c r="B34" s="5" t="s">
        <v>68</v>
      </c>
      <c r="C34" s="5" t="s">
        <v>11</v>
      </c>
      <c r="D34" s="5" t="s">
        <v>69</v>
      </c>
      <c r="E34" s="5" t="s">
        <v>70</v>
      </c>
      <c r="F34" s="22">
        <v>2</v>
      </c>
      <c r="G34" s="9">
        <v>88</v>
      </c>
      <c r="H34" s="9"/>
      <c r="I34" s="27">
        <v>74.400000000000006</v>
      </c>
      <c r="J34" s="29">
        <f t="shared" si="0"/>
        <v>81.2</v>
      </c>
      <c r="K34" s="22" t="s">
        <v>441</v>
      </c>
    </row>
    <row r="35" spans="1:11" ht="19.5" customHeight="1">
      <c r="A35" s="12">
        <v>33</v>
      </c>
      <c r="B35" s="5" t="s">
        <v>72</v>
      </c>
      <c r="C35" s="5" t="s">
        <v>17</v>
      </c>
      <c r="D35" s="5" t="s">
        <v>69</v>
      </c>
      <c r="E35" s="5" t="s">
        <v>70</v>
      </c>
      <c r="F35" s="22">
        <v>3</v>
      </c>
      <c r="G35" s="9">
        <v>74.5</v>
      </c>
      <c r="H35" s="9"/>
      <c r="I35" s="27">
        <v>75.2</v>
      </c>
      <c r="J35" s="29">
        <f t="shared" si="0"/>
        <v>74.849999999999994</v>
      </c>
      <c r="K35" s="22" t="s">
        <v>441</v>
      </c>
    </row>
    <row r="36" spans="1:11" ht="19.5" customHeight="1">
      <c r="A36" s="12">
        <v>34</v>
      </c>
      <c r="B36" s="5" t="s">
        <v>71</v>
      </c>
      <c r="C36" s="5" t="s">
        <v>17</v>
      </c>
      <c r="D36" s="5" t="s">
        <v>69</v>
      </c>
      <c r="E36" s="5" t="s">
        <v>70</v>
      </c>
      <c r="F36" s="22">
        <v>1</v>
      </c>
      <c r="G36" s="9">
        <v>76</v>
      </c>
      <c r="H36" s="9"/>
      <c r="I36" s="27">
        <v>68.400000000000006</v>
      </c>
      <c r="J36" s="29">
        <f t="shared" si="0"/>
        <v>72.2</v>
      </c>
      <c r="K36" s="22"/>
    </row>
    <row r="37" spans="1:11" ht="19.5" customHeight="1">
      <c r="A37" s="12">
        <v>35</v>
      </c>
      <c r="B37" s="4" t="s">
        <v>76</v>
      </c>
      <c r="C37" s="4" t="s">
        <v>17</v>
      </c>
      <c r="D37" s="5" t="s">
        <v>69</v>
      </c>
      <c r="E37" s="5" t="s">
        <v>74</v>
      </c>
      <c r="F37" s="22">
        <v>11</v>
      </c>
      <c r="G37" s="9">
        <v>81</v>
      </c>
      <c r="H37" s="9"/>
      <c r="I37" s="27">
        <v>75.400000000000006</v>
      </c>
      <c r="J37" s="29">
        <f t="shared" si="0"/>
        <v>78.2</v>
      </c>
      <c r="K37" s="22" t="s">
        <v>441</v>
      </c>
    </row>
    <row r="38" spans="1:11" ht="19.5" customHeight="1">
      <c r="A38" s="12">
        <v>36</v>
      </c>
      <c r="B38" s="5" t="s">
        <v>80</v>
      </c>
      <c r="C38" s="5" t="s">
        <v>17</v>
      </c>
      <c r="D38" s="5" t="s">
        <v>69</v>
      </c>
      <c r="E38" s="5" t="s">
        <v>74</v>
      </c>
      <c r="F38" s="22">
        <v>8</v>
      </c>
      <c r="G38" s="9">
        <v>78</v>
      </c>
      <c r="H38" s="9"/>
      <c r="I38" s="27">
        <v>76.7</v>
      </c>
      <c r="J38" s="29">
        <f t="shared" si="0"/>
        <v>77.349999999999994</v>
      </c>
      <c r="K38" s="22" t="s">
        <v>441</v>
      </c>
    </row>
    <row r="39" spans="1:11" ht="19.5" customHeight="1">
      <c r="A39" s="12">
        <v>37</v>
      </c>
      <c r="B39" s="5" t="s">
        <v>75</v>
      </c>
      <c r="C39" s="5" t="s">
        <v>11</v>
      </c>
      <c r="D39" s="5" t="s">
        <v>69</v>
      </c>
      <c r="E39" s="5" t="s">
        <v>74</v>
      </c>
      <c r="F39" s="22">
        <v>9</v>
      </c>
      <c r="G39" s="9">
        <v>81</v>
      </c>
      <c r="H39" s="9"/>
      <c r="I39" s="27">
        <v>72</v>
      </c>
      <c r="J39" s="29">
        <f t="shared" si="0"/>
        <v>76.5</v>
      </c>
      <c r="K39" s="22" t="s">
        <v>441</v>
      </c>
    </row>
    <row r="40" spans="1:11" ht="19.5" customHeight="1">
      <c r="A40" s="12">
        <v>38</v>
      </c>
      <c r="B40" s="5" t="s">
        <v>77</v>
      </c>
      <c r="C40" s="5" t="s">
        <v>17</v>
      </c>
      <c r="D40" s="5" t="s">
        <v>69</v>
      </c>
      <c r="E40" s="5" t="s">
        <v>74</v>
      </c>
      <c r="F40" s="22">
        <v>13</v>
      </c>
      <c r="G40" s="9">
        <v>79.5</v>
      </c>
      <c r="H40" s="9"/>
      <c r="I40" s="27">
        <v>73.400000000000006</v>
      </c>
      <c r="J40" s="29">
        <f t="shared" si="0"/>
        <v>76.45</v>
      </c>
      <c r="K40" s="22" t="s">
        <v>441</v>
      </c>
    </row>
    <row r="41" spans="1:11" ht="19.5" customHeight="1">
      <c r="A41" s="12">
        <v>39</v>
      </c>
      <c r="B41" s="4" t="s">
        <v>79</v>
      </c>
      <c r="C41" s="4" t="s">
        <v>17</v>
      </c>
      <c r="D41" s="5" t="s">
        <v>69</v>
      </c>
      <c r="E41" s="5" t="s">
        <v>74</v>
      </c>
      <c r="F41" s="22">
        <v>12</v>
      </c>
      <c r="G41" s="9">
        <v>78</v>
      </c>
      <c r="H41" s="9"/>
      <c r="I41" s="27">
        <v>74</v>
      </c>
      <c r="J41" s="29">
        <f t="shared" si="0"/>
        <v>76</v>
      </c>
      <c r="K41" s="22" t="s">
        <v>441</v>
      </c>
    </row>
    <row r="42" spans="1:11" ht="19.5" customHeight="1">
      <c r="A42" s="12">
        <v>40</v>
      </c>
      <c r="B42" s="4" t="s">
        <v>78</v>
      </c>
      <c r="C42" s="4" t="s">
        <v>17</v>
      </c>
      <c r="D42" s="5" t="s">
        <v>69</v>
      </c>
      <c r="E42" s="5" t="s">
        <v>74</v>
      </c>
      <c r="F42" s="22">
        <v>10</v>
      </c>
      <c r="G42" s="9">
        <v>78.5</v>
      </c>
      <c r="H42" s="9"/>
      <c r="I42" s="27">
        <v>68.2</v>
      </c>
      <c r="J42" s="29">
        <f t="shared" si="0"/>
        <v>73.349999999999994</v>
      </c>
      <c r="K42" s="22"/>
    </row>
    <row r="43" spans="1:11" ht="19.5" customHeight="1">
      <c r="A43" s="12">
        <v>41</v>
      </c>
      <c r="B43" s="5" t="s">
        <v>73</v>
      </c>
      <c r="C43" s="5" t="s">
        <v>17</v>
      </c>
      <c r="D43" s="5" t="s">
        <v>69</v>
      </c>
      <c r="E43" s="5" t="s">
        <v>74</v>
      </c>
      <c r="F43" s="22" t="s">
        <v>437</v>
      </c>
      <c r="G43" s="9">
        <v>82</v>
      </c>
      <c r="H43" s="9"/>
      <c r="I43" s="27" t="s">
        <v>440</v>
      </c>
      <c r="J43" s="29" t="s">
        <v>440</v>
      </c>
      <c r="K43" s="22"/>
    </row>
    <row r="44" spans="1:11" ht="19.5" customHeight="1">
      <c r="A44" s="12">
        <v>42</v>
      </c>
      <c r="B44" s="5" t="s">
        <v>84</v>
      </c>
      <c r="C44" s="5" t="s">
        <v>17</v>
      </c>
      <c r="D44" s="5" t="s">
        <v>69</v>
      </c>
      <c r="E44" s="5" t="s">
        <v>82</v>
      </c>
      <c r="F44" s="22">
        <v>14</v>
      </c>
      <c r="G44" s="9">
        <v>81</v>
      </c>
      <c r="H44" s="9"/>
      <c r="I44" s="27">
        <v>77.599999999999994</v>
      </c>
      <c r="J44" s="29">
        <f t="shared" ref="J44:J50" si="1">G44*0.5+I44*0.5</f>
        <v>79.3</v>
      </c>
      <c r="K44" s="22" t="s">
        <v>441</v>
      </c>
    </row>
    <row r="45" spans="1:11" ht="19.5" customHeight="1">
      <c r="A45" s="12">
        <v>43</v>
      </c>
      <c r="B45" s="5" t="s">
        <v>83</v>
      </c>
      <c r="C45" s="5" t="s">
        <v>17</v>
      </c>
      <c r="D45" s="5" t="s">
        <v>69</v>
      </c>
      <c r="E45" s="5" t="s">
        <v>82</v>
      </c>
      <c r="F45" s="22">
        <v>16</v>
      </c>
      <c r="G45" s="9">
        <v>81</v>
      </c>
      <c r="H45" s="9"/>
      <c r="I45" s="27">
        <v>73.040000000000006</v>
      </c>
      <c r="J45" s="29">
        <f t="shared" si="1"/>
        <v>77.02000000000001</v>
      </c>
      <c r="K45" s="22" t="s">
        <v>441</v>
      </c>
    </row>
    <row r="46" spans="1:11" ht="19.5" customHeight="1">
      <c r="A46" s="12">
        <v>44</v>
      </c>
      <c r="B46" s="5" t="s">
        <v>81</v>
      </c>
      <c r="C46" s="5" t="s">
        <v>11</v>
      </c>
      <c r="D46" s="5" t="s">
        <v>69</v>
      </c>
      <c r="E46" s="5" t="s">
        <v>82</v>
      </c>
      <c r="F46" s="22">
        <v>15</v>
      </c>
      <c r="G46" s="9">
        <v>81.5</v>
      </c>
      <c r="H46" s="9"/>
      <c r="I46" s="27">
        <v>71.94</v>
      </c>
      <c r="J46" s="29">
        <f t="shared" si="1"/>
        <v>76.72</v>
      </c>
      <c r="K46" s="22"/>
    </row>
    <row r="47" spans="1:11" ht="19.5" customHeight="1">
      <c r="A47" s="12">
        <v>45</v>
      </c>
      <c r="B47" s="5" t="s">
        <v>85</v>
      </c>
      <c r="C47" s="5" t="s">
        <v>11</v>
      </c>
      <c r="D47" s="5" t="s">
        <v>86</v>
      </c>
      <c r="E47" s="5" t="s">
        <v>87</v>
      </c>
      <c r="F47" s="22">
        <v>5</v>
      </c>
      <c r="G47" s="9">
        <v>83</v>
      </c>
      <c r="H47" s="9"/>
      <c r="I47" s="27">
        <v>80.400000000000006</v>
      </c>
      <c r="J47" s="29">
        <f t="shared" si="1"/>
        <v>81.7</v>
      </c>
      <c r="K47" s="22" t="s">
        <v>441</v>
      </c>
    </row>
    <row r="48" spans="1:11" ht="19.5" customHeight="1">
      <c r="A48" s="12">
        <v>46</v>
      </c>
      <c r="B48" s="5" t="s">
        <v>88</v>
      </c>
      <c r="C48" s="5" t="s">
        <v>11</v>
      </c>
      <c r="D48" s="5" t="s">
        <v>86</v>
      </c>
      <c r="E48" s="5" t="s">
        <v>87</v>
      </c>
      <c r="F48" s="22">
        <v>7</v>
      </c>
      <c r="G48" s="9">
        <v>79.5</v>
      </c>
      <c r="H48" s="9"/>
      <c r="I48" s="27">
        <v>75.3</v>
      </c>
      <c r="J48" s="29">
        <f t="shared" si="1"/>
        <v>77.400000000000006</v>
      </c>
      <c r="K48" s="22" t="s">
        <v>441</v>
      </c>
    </row>
    <row r="49" spans="1:11" ht="19.5" customHeight="1">
      <c r="A49" s="12">
        <v>47</v>
      </c>
      <c r="B49" s="5" t="s">
        <v>89</v>
      </c>
      <c r="C49" s="5" t="s">
        <v>11</v>
      </c>
      <c r="D49" s="5" t="s">
        <v>86</v>
      </c>
      <c r="E49" s="5" t="s">
        <v>87</v>
      </c>
      <c r="F49" s="22">
        <v>4</v>
      </c>
      <c r="G49" s="9">
        <v>78</v>
      </c>
      <c r="H49" s="9"/>
      <c r="I49" s="27">
        <v>76.400000000000006</v>
      </c>
      <c r="J49" s="29">
        <f t="shared" si="1"/>
        <v>77.2</v>
      </c>
      <c r="K49" s="22" t="s">
        <v>441</v>
      </c>
    </row>
    <row r="50" spans="1:11" ht="19.5" customHeight="1">
      <c r="A50" s="12">
        <v>48</v>
      </c>
      <c r="B50" s="5" t="s">
        <v>90</v>
      </c>
      <c r="C50" s="5" t="s">
        <v>17</v>
      </c>
      <c r="D50" s="5" t="s">
        <v>86</v>
      </c>
      <c r="E50" s="5" t="s">
        <v>87</v>
      </c>
      <c r="F50" s="22">
        <v>6</v>
      </c>
      <c r="G50" s="9">
        <v>76</v>
      </c>
      <c r="H50" s="9"/>
      <c r="I50" s="27">
        <v>73.8</v>
      </c>
      <c r="J50" s="29">
        <f t="shared" si="1"/>
        <v>74.900000000000006</v>
      </c>
      <c r="K50" s="22" t="s">
        <v>441</v>
      </c>
    </row>
    <row r="51" spans="1:11" ht="19.5" customHeight="1">
      <c r="A51" s="12">
        <v>49</v>
      </c>
      <c r="B51" s="5" t="s">
        <v>91</v>
      </c>
      <c r="C51" s="5" t="s">
        <v>11</v>
      </c>
      <c r="D51" s="5" t="s">
        <v>86</v>
      </c>
      <c r="E51" s="5" t="s">
        <v>87</v>
      </c>
      <c r="F51" s="22" t="s">
        <v>437</v>
      </c>
      <c r="G51" s="9">
        <v>62</v>
      </c>
      <c r="H51" s="9"/>
      <c r="I51" s="27" t="s">
        <v>440</v>
      </c>
      <c r="J51" s="29" t="s">
        <v>440</v>
      </c>
      <c r="K51" s="22"/>
    </row>
    <row r="52" spans="1:11" s="18" customFormat="1" ht="19.5" customHeight="1">
      <c r="A52" s="17">
        <v>50</v>
      </c>
      <c r="B52" s="5" t="s">
        <v>92</v>
      </c>
      <c r="C52" s="5" t="s">
        <v>11</v>
      </c>
      <c r="D52" s="5" t="s">
        <v>86</v>
      </c>
      <c r="E52" s="5" t="s">
        <v>87</v>
      </c>
      <c r="F52" s="30" t="s">
        <v>437</v>
      </c>
      <c r="G52" s="9">
        <v>61</v>
      </c>
      <c r="H52" s="9"/>
      <c r="I52" s="27" t="s">
        <v>440</v>
      </c>
      <c r="J52" s="31" t="s">
        <v>440</v>
      </c>
      <c r="K52" s="30"/>
    </row>
    <row r="53" spans="1:11" ht="19.5" customHeight="1">
      <c r="A53" s="12">
        <v>51</v>
      </c>
      <c r="B53" s="4" t="s">
        <v>57</v>
      </c>
      <c r="C53" s="4" t="s">
        <v>11</v>
      </c>
      <c r="D53" s="4" t="s">
        <v>55</v>
      </c>
      <c r="E53" s="4" t="s">
        <v>56</v>
      </c>
      <c r="F53" s="22">
        <v>10</v>
      </c>
      <c r="G53" s="9">
        <v>76.5</v>
      </c>
      <c r="H53" s="9"/>
      <c r="I53" s="27">
        <v>77</v>
      </c>
      <c r="J53" s="29">
        <f t="shared" ref="J53:J58" si="2">G53*0.5+I53*0.5</f>
        <v>76.75</v>
      </c>
      <c r="K53" s="22" t="s">
        <v>441</v>
      </c>
    </row>
    <row r="54" spans="1:11" ht="19.5" customHeight="1">
      <c r="A54" s="12">
        <v>52</v>
      </c>
      <c r="B54" s="4" t="s">
        <v>58</v>
      </c>
      <c r="C54" s="4" t="s">
        <v>11</v>
      </c>
      <c r="D54" s="4" t="s">
        <v>55</v>
      </c>
      <c r="E54" s="4" t="s">
        <v>56</v>
      </c>
      <c r="F54" s="22">
        <v>15</v>
      </c>
      <c r="G54" s="9">
        <v>76</v>
      </c>
      <c r="H54" s="9"/>
      <c r="I54" s="27">
        <v>76.5</v>
      </c>
      <c r="J54" s="29">
        <f t="shared" si="2"/>
        <v>76.25</v>
      </c>
      <c r="K54" s="22" t="s">
        <v>441</v>
      </c>
    </row>
    <row r="55" spans="1:11" ht="19.5" customHeight="1">
      <c r="A55" s="12">
        <v>53</v>
      </c>
      <c r="B55" s="4" t="s">
        <v>60</v>
      </c>
      <c r="C55" s="4" t="s">
        <v>11</v>
      </c>
      <c r="D55" s="4" t="s">
        <v>55</v>
      </c>
      <c r="E55" s="4" t="s">
        <v>56</v>
      </c>
      <c r="F55" s="22">
        <v>11</v>
      </c>
      <c r="G55" s="9">
        <v>72</v>
      </c>
      <c r="H55" s="9"/>
      <c r="I55" s="27">
        <v>80.400000000000006</v>
      </c>
      <c r="J55" s="29">
        <f t="shared" si="2"/>
        <v>76.2</v>
      </c>
      <c r="K55" s="22" t="s">
        <v>441</v>
      </c>
    </row>
    <row r="56" spans="1:11" ht="19.5" customHeight="1">
      <c r="A56" s="12">
        <v>54</v>
      </c>
      <c r="B56" s="4" t="s">
        <v>59</v>
      </c>
      <c r="C56" s="4" t="s">
        <v>11</v>
      </c>
      <c r="D56" s="4" t="s">
        <v>55</v>
      </c>
      <c r="E56" s="4" t="s">
        <v>56</v>
      </c>
      <c r="F56" s="22">
        <v>14</v>
      </c>
      <c r="G56" s="9">
        <v>72.5</v>
      </c>
      <c r="H56" s="9"/>
      <c r="I56" s="27">
        <v>71.400000000000006</v>
      </c>
      <c r="J56" s="29">
        <f t="shared" si="2"/>
        <v>71.95</v>
      </c>
      <c r="K56" s="22" t="s">
        <v>441</v>
      </c>
    </row>
    <row r="57" spans="1:11" ht="19.5" customHeight="1">
      <c r="A57" s="12">
        <v>55</v>
      </c>
      <c r="B57" s="4" t="s">
        <v>62</v>
      </c>
      <c r="C57" s="4" t="s">
        <v>11</v>
      </c>
      <c r="D57" s="4" t="s">
        <v>55</v>
      </c>
      <c r="E57" s="4" t="s">
        <v>56</v>
      </c>
      <c r="F57" s="22">
        <v>13</v>
      </c>
      <c r="G57" s="9">
        <v>71</v>
      </c>
      <c r="H57" s="9"/>
      <c r="I57" s="27">
        <v>71</v>
      </c>
      <c r="J57" s="29">
        <f t="shared" si="2"/>
        <v>71</v>
      </c>
      <c r="K57" s="22" t="s">
        <v>441</v>
      </c>
    </row>
    <row r="58" spans="1:11" ht="19.5" customHeight="1">
      <c r="A58" s="12">
        <v>56</v>
      </c>
      <c r="B58" s="4" t="s">
        <v>63</v>
      </c>
      <c r="C58" s="4" t="s">
        <v>11</v>
      </c>
      <c r="D58" s="4" t="s">
        <v>55</v>
      </c>
      <c r="E58" s="4" t="s">
        <v>56</v>
      </c>
      <c r="F58" s="22">
        <v>12</v>
      </c>
      <c r="G58" s="9">
        <v>70.5</v>
      </c>
      <c r="H58" s="9"/>
      <c r="I58" s="27">
        <v>69.8</v>
      </c>
      <c r="J58" s="29">
        <f t="shared" si="2"/>
        <v>70.150000000000006</v>
      </c>
      <c r="K58" s="22" t="s">
        <v>441</v>
      </c>
    </row>
    <row r="59" spans="1:11" ht="19.5" customHeight="1">
      <c r="A59" s="12">
        <v>57</v>
      </c>
      <c r="B59" s="4" t="s">
        <v>54</v>
      </c>
      <c r="C59" s="4" t="s">
        <v>11</v>
      </c>
      <c r="D59" s="4" t="s">
        <v>55</v>
      </c>
      <c r="E59" s="4" t="s">
        <v>56</v>
      </c>
      <c r="F59" s="22" t="s">
        <v>437</v>
      </c>
      <c r="G59" s="9">
        <v>79</v>
      </c>
      <c r="H59" s="9"/>
      <c r="I59" s="27" t="s">
        <v>440</v>
      </c>
      <c r="J59" s="29" t="s">
        <v>440</v>
      </c>
      <c r="K59" s="22"/>
    </row>
    <row r="60" spans="1:11" ht="19.5" customHeight="1">
      <c r="A60" s="12">
        <v>58</v>
      </c>
      <c r="B60" s="4" t="s">
        <v>61</v>
      </c>
      <c r="C60" s="4" t="s">
        <v>11</v>
      </c>
      <c r="D60" s="4" t="s">
        <v>55</v>
      </c>
      <c r="E60" s="4" t="s">
        <v>56</v>
      </c>
      <c r="F60" s="22" t="s">
        <v>437</v>
      </c>
      <c r="G60" s="9">
        <v>71</v>
      </c>
      <c r="H60" s="9"/>
      <c r="I60" s="27" t="s">
        <v>440</v>
      </c>
      <c r="J60" s="29" t="s">
        <v>440</v>
      </c>
      <c r="K60" s="22"/>
    </row>
    <row r="61" spans="1:11" ht="19.5" customHeight="1">
      <c r="A61" s="12">
        <v>59</v>
      </c>
      <c r="B61" s="5" t="s">
        <v>64</v>
      </c>
      <c r="C61" s="5" t="s">
        <v>11</v>
      </c>
      <c r="D61" s="5" t="s">
        <v>55</v>
      </c>
      <c r="E61" s="5" t="s">
        <v>65</v>
      </c>
      <c r="F61" s="22">
        <v>8</v>
      </c>
      <c r="G61" s="9">
        <v>84</v>
      </c>
      <c r="H61" s="9"/>
      <c r="I61" s="27">
        <v>72.599999999999994</v>
      </c>
      <c r="J61" s="29">
        <f t="shared" ref="J61:J68" si="3">G61*0.5+I61*0.5</f>
        <v>78.3</v>
      </c>
      <c r="K61" s="22" t="s">
        <v>441</v>
      </c>
    </row>
    <row r="62" spans="1:11" ht="19.5" customHeight="1">
      <c r="A62" s="12">
        <v>60</v>
      </c>
      <c r="B62" s="5" t="s">
        <v>67</v>
      </c>
      <c r="C62" s="5" t="s">
        <v>17</v>
      </c>
      <c r="D62" s="5" t="s">
        <v>55</v>
      </c>
      <c r="E62" s="5" t="s">
        <v>65</v>
      </c>
      <c r="F62" s="22">
        <v>7</v>
      </c>
      <c r="G62" s="9">
        <v>68.5</v>
      </c>
      <c r="H62" s="9"/>
      <c r="I62" s="27">
        <v>80.400000000000006</v>
      </c>
      <c r="J62" s="29">
        <f t="shared" si="3"/>
        <v>74.45</v>
      </c>
      <c r="K62" s="22" t="s">
        <v>441</v>
      </c>
    </row>
    <row r="63" spans="1:11" ht="19.5" customHeight="1">
      <c r="A63" s="12">
        <v>61</v>
      </c>
      <c r="B63" s="5" t="s">
        <v>66</v>
      </c>
      <c r="C63" s="5" t="s">
        <v>11</v>
      </c>
      <c r="D63" s="5" t="s">
        <v>55</v>
      </c>
      <c r="E63" s="5" t="s">
        <v>65</v>
      </c>
      <c r="F63" s="22">
        <v>9</v>
      </c>
      <c r="G63" s="9">
        <v>76.5</v>
      </c>
      <c r="H63" s="9"/>
      <c r="I63" s="27">
        <v>63.2</v>
      </c>
      <c r="J63" s="29">
        <f t="shared" si="3"/>
        <v>69.849999999999994</v>
      </c>
      <c r="K63" s="22"/>
    </row>
    <row r="64" spans="1:11" ht="19.5" customHeight="1">
      <c r="A64" s="12">
        <v>62</v>
      </c>
      <c r="B64" s="5" t="s">
        <v>93</v>
      </c>
      <c r="C64" s="5" t="s">
        <v>11</v>
      </c>
      <c r="D64" s="5" t="s">
        <v>94</v>
      </c>
      <c r="E64" s="5" t="s">
        <v>95</v>
      </c>
      <c r="F64" s="22">
        <v>5</v>
      </c>
      <c r="G64" s="9">
        <v>74</v>
      </c>
      <c r="H64" s="9"/>
      <c r="I64" s="27">
        <v>75</v>
      </c>
      <c r="J64" s="29">
        <f t="shared" si="3"/>
        <v>74.5</v>
      </c>
      <c r="K64" s="22" t="s">
        <v>441</v>
      </c>
    </row>
    <row r="65" spans="1:11" ht="19.5" customHeight="1">
      <c r="A65" s="12">
        <v>63</v>
      </c>
      <c r="B65" s="5" t="s">
        <v>97</v>
      </c>
      <c r="C65" s="5" t="s">
        <v>11</v>
      </c>
      <c r="D65" s="5" t="s">
        <v>94</v>
      </c>
      <c r="E65" s="5" t="s">
        <v>95</v>
      </c>
      <c r="F65" s="22">
        <v>6</v>
      </c>
      <c r="G65" s="9">
        <v>72</v>
      </c>
      <c r="H65" s="9"/>
      <c r="I65" s="27">
        <v>73.400000000000006</v>
      </c>
      <c r="J65" s="29">
        <f t="shared" si="3"/>
        <v>72.7</v>
      </c>
      <c r="K65" s="22" t="s">
        <v>441</v>
      </c>
    </row>
    <row r="66" spans="1:11" ht="19.5" customHeight="1">
      <c r="A66" s="12">
        <v>64</v>
      </c>
      <c r="B66" s="5" t="s">
        <v>96</v>
      </c>
      <c r="C66" s="5" t="s">
        <v>17</v>
      </c>
      <c r="D66" s="5" t="s">
        <v>94</v>
      </c>
      <c r="E66" s="5" t="s">
        <v>95</v>
      </c>
      <c r="F66" s="22">
        <v>4</v>
      </c>
      <c r="G66" s="9">
        <v>72.5</v>
      </c>
      <c r="H66" s="9"/>
      <c r="I66" s="27">
        <v>71.400000000000006</v>
      </c>
      <c r="J66" s="29">
        <f t="shared" si="3"/>
        <v>71.95</v>
      </c>
      <c r="K66" s="22"/>
    </row>
    <row r="67" spans="1:11" ht="19.5" customHeight="1">
      <c r="A67" s="12">
        <v>65</v>
      </c>
      <c r="B67" s="5" t="s">
        <v>98</v>
      </c>
      <c r="C67" s="5" t="s">
        <v>17</v>
      </c>
      <c r="D67" s="5" t="s">
        <v>99</v>
      </c>
      <c r="E67" s="5" t="s">
        <v>100</v>
      </c>
      <c r="F67" s="22">
        <v>2</v>
      </c>
      <c r="G67" s="9">
        <v>84</v>
      </c>
      <c r="H67" s="9"/>
      <c r="I67" s="27">
        <v>83.4</v>
      </c>
      <c r="J67" s="29">
        <f t="shared" si="3"/>
        <v>83.7</v>
      </c>
      <c r="K67" s="22" t="s">
        <v>441</v>
      </c>
    </row>
    <row r="68" spans="1:11" ht="19.5" customHeight="1">
      <c r="A68" s="12">
        <v>66</v>
      </c>
      <c r="B68" s="5" t="s">
        <v>102</v>
      </c>
      <c r="C68" s="5" t="s">
        <v>11</v>
      </c>
      <c r="D68" s="5" t="s">
        <v>99</v>
      </c>
      <c r="E68" s="5" t="s">
        <v>100</v>
      </c>
      <c r="F68" s="22">
        <v>3</v>
      </c>
      <c r="G68" s="9">
        <v>75</v>
      </c>
      <c r="H68" s="9"/>
      <c r="I68" s="27">
        <v>74.2</v>
      </c>
      <c r="J68" s="29">
        <f t="shared" si="3"/>
        <v>74.599999999999994</v>
      </c>
      <c r="K68" s="22" t="s">
        <v>441</v>
      </c>
    </row>
    <row r="69" spans="1:11" ht="19.5" customHeight="1">
      <c r="A69" s="12">
        <v>67</v>
      </c>
      <c r="B69" s="5" t="s">
        <v>101</v>
      </c>
      <c r="C69" s="5" t="s">
        <v>17</v>
      </c>
      <c r="D69" s="5" t="s">
        <v>99</v>
      </c>
      <c r="E69" s="5" t="s">
        <v>100</v>
      </c>
      <c r="F69" s="22" t="s">
        <v>437</v>
      </c>
      <c r="G69" s="9">
        <v>78</v>
      </c>
      <c r="H69" s="9"/>
      <c r="I69" s="27" t="s">
        <v>440</v>
      </c>
      <c r="J69" s="29" t="s">
        <v>440</v>
      </c>
      <c r="K69" s="22"/>
    </row>
    <row r="70" spans="1:11" ht="19.5" customHeight="1">
      <c r="A70" s="12">
        <v>68</v>
      </c>
      <c r="B70" s="5" t="s">
        <v>103</v>
      </c>
      <c r="C70" s="5" t="s">
        <v>17</v>
      </c>
      <c r="D70" s="5" t="s">
        <v>104</v>
      </c>
      <c r="E70" s="5" t="s">
        <v>105</v>
      </c>
      <c r="F70" s="22">
        <v>16</v>
      </c>
      <c r="G70" s="9">
        <v>80</v>
      </c>
      <c r="H70" s="9"/>
      <c r="I70" s="27">
        <v>79.400000000000006</v>
      </c>
      <c r="J70" s="29">
        <f>G70*0.5+I70*0.5</f>
        <v>79.7</v>
      </c>
      <c r="K70" s="22" t="s">
        <v>441</v>
      </c>
    </row>
    <row r="71" spans="1:11" ht="19.5" customHeight="1">
      <c r="A71" s="12">
        <v>69</v>
      </c>
      <c r="B71" s="5" t="s">
        <v>107</v>
      </c>
      <c r="C71" s="5" t="s">
        <v>11</v>
      </c>
      <c r="D71" s="5" t="s">
        <v>104</v>
      </c>
      <c r="E71" s="5" t="s">
        <v>105</v>
      </c>
      <c r="F71" s="22">
        <v>17</v>
      </c>
      <c r="G71" s="9">
        <v>74.5</v>
      </c>
      <c r="H71" s="9"/>
      <c r="I71" s="27">
        <v>78</v>
      </c>
      <c r="J71" s="29">
        <f>G71*0.5+I71*0.5</f>
        <v>76.25</v>
      </c>
      <c r="K71" s="22" t="s">
        <v>441</v>
      </c>
    </row>
    <row r="72" spans="1:11" ht="19.5" customHeight="1">
      <c r="A72" s="12">
        <v>70</v>
      </c>
      <c r="B72" s="5" t="s">
        <v>109</v>
      </c>
      <c r="C72" s="5" t="s">
        <v>17</v>
      </c>
      <c r="D72" s="5" t="s">
        <v>104</v>
      </c>
      <c r="E72" s="5" t="s">
        <v>105</v>
      </c>
      <c r="F72" s="22">
        <v>20</v>
      </c>
      <c r="G72" s="9">
        <v>69.5</v>
      </c>
      <c r="H72" s="9"/>
      <c r="I72" s="27">
        <v>79.5</v>
      </c>
      <c r="J72" s="29">
        <f>G72*0.5+I72*0.5</f>
        <v>74.5</v>
      </c>
      <c r="K72" s="22" t="s">
        <v>441</v>
      </c>
    </row>
    <row r="73" spans="1:11" ht="19.5" customHeight="1">
      <c r="A73" s="12">
        <v>71</v>
      </c>
      <c r="B73" s="5" t="s">
        <v>108</v>
      </c>
      <c r="C73" s="5" t="s">
        <v>11</v>
      </c>
      <c r="D73" s="5" t="s">
        <v>104</v>
      </c>
      <c r="E73" s="5" t="s">
        <v>105</v>
      </c>
      <c r="F73" s="22">
        <v>19</v>
      </c>
      <c r="G73" s="9">
        <v>73</v>
      </c>
      <c r="H73" s="9"/>
      <c r="I73" s="27">
        <v>72.3</v>
      </c>
      <c r="J73" s="29">
        <f>G73*0.5+I73*0.5</f>
        <v>72.650000000000006</v>
      </c>
      <c r="K73" s="22" t="s">
        <v>441</v>
      </c>
    </row>
    <row r="74" spans="1:11" ht="19.5" customHeight="1">
      <c r="A74" s="12">
        <v>72</v>
      </c>
      <c r="B74" s="5" t="s">
        <v>110</v>
      </c>
      <c r="C74" s="5" t="s">
        <v>11</v>
      </c>
      <c r="D74" s="5" t="s">
        <v>104</v>
      </c>
      <c r="E74" s="5" t="s">
        <v>105</v>
      </c>
      <c r="F74" s="22">
        <v>18</v>
      </c>
      <c r="G74" s="9">
        <v>66</v>
      </c>
      <c r="H74" s="9"/>
      <c r="I74" s="27">
        <v>76.900000000000006</v>
      </c>
      <c r="J74" s="29">
        <f>G74*0.5+I74*0.5</f>
        <v>71.45</v>
      </c>
      <c r="K74" s="22"/>
    </row>
    <row r="75" spans="1:11" ht="19.5" customHeight="1">
      <c r="A75" s="12">
        <v>73</v>
      </c>
      <c r="B75" s="5" t="s">
        <v>106</v>
      </c>
      <c r="C75" s="5" t="s">
        <v>17</v>
      </c>
      <c r="D75" s="5" t="s">
        <v>104</v>
      </c>
      <c r="E75" s="5" t="s">
        <v>105</v>
      </c>
      <c r="F75" s="22" t="s">
        <v>437</v>
      </c>
      <c r="G75" s="9">
        <v>77</v>
      </c>
      <c r="H75" s="9"/>
      <c r="I75" s="27" t="s">
        <v>440</v>
      </c>
      <c r="J75" s="29" t="s">
        <v>440</v>
      </c>
      <c r="K75" s="22"/>
    </row>
    <row r="76" spans="1:11" ht="19.5" customHeight="1">
      <c r="A76" s="12">
        <v>74</v>
      </c>
      <c r="B76" s="5" t="s">
        <v>111</v>
      </c>
      <c r="C76" s="5" t="s">
        <v>11</v>
      </c>
      <c r="D76" s="5" t="s">
        <v>112</v>
      </c>
      <c r="E76" s="5" t="s">
        <v>113</v>
      </c>
      <c r="F76" s="22">
        <v>1</v>
      </c>
      <c r="G76" s="9">
        <v>80</v>
      </c>
      <c r="H76" s="9"/>
      <c r="I76" s="27">
        <v>69.400000000000006</v>
      </c>
      <c r="J76" s="29">
        <f>G76*0.5+I76*0.5</f>
        <v>74.7</v>
      </c>
      <c r="K76" s="22" t="s">
        <v>441</v>
      </c>
    </row>
    <row r="77" spans="1:11" ht="19.5" customHeight="1">
      <c r="A77" s="12">
        <v>75</v>
      </c>
      <c r="B77" s="5" t="s">
        <v>114</v>
      </c>
      <c r="C77" s="5" t="s">
        <v>17</v>
      </c>
      <c r="D77" s="5" t="s">
        <v>112</v>
      </c>
      <c r="E77" s="5" t="s">
        <v>113</v>
      </c>
      <c r="F77" s="22" t="s">
        <v>437</v>
      </c>
      <c r="G77" s="9">
        <v>66</v>
      </c>
      <c r="H77" s="9"/>
      <c r="I77" s="27" t="s">
        <v>440</v>
      </c>
      <c r="J77" s="27" t="s">
        <v>440</v>
      </c>
      <c r="K77" s="22"/>
    </row>
    <row r="78" spans="1:11" s="18" customFormat="1" ht="19.5" customHeight="1">
      <c r="A78" s="17">
        <v>76</v>
      </c>
      <c r="B78" s="5" t="s">
        <v>115</v>
      </c>
      <c r="C78" s="5" t="s">
        <v>17</v>
      </c>
      <c r="D78" s="5" t="s">
        <v>112</v>
      </c>
      <c r="E78" s="5" t="s">
        <v>113</v>
      </c>
      <c r="F78" s="30" t="s">
        <v>437</v>
      </c>
      <c r="G78" s="9">
        <v>65.5</v>
      </c>
      <c r="H78" s="9"/>
      <c r="I78" s="27" t="s">
        <v>440</v>
      </c>
      <c r="J78" s="27" t="s">
        <v>440</v>
      </c>
      <c r="K78" s="30"/>
    </row>
    <row r="79" spans="1:11" ht="19.5" customHeight="1">
      <c r="A79" s="12">
        <v>77</v>
      </c>
      <c r="B79" s="5" t="s">
        <v>116</v>
      </c>
      <c r="C79" s="5" t="s">
        <v>17</v>
      </c>
      <c r="D79" s="5" t="s">
        <v>117</v>
      </c>
      <c r="E79" s="5" t="s">
        <v>118</v>
      </c>
      <c r="F79" s="22">
        <v>8</v>
      </c>
      <c r="G79" s="9">
        <v>77.5</v>
      </c>
      <c r="H79" s="9"/>
      <c r="I79" s="29">
        <v>78.16</v>
      </c>
      <c r="J79" s="29">
        <f t="shared" ref="J79:J89" si="4">G79*0.5+I79*0.5</f>
        <v>77.83</v>
      </c>
      <c r="K79" s="22" t="s">
        <v>441</v>
      </c>
    </row>
    <row r="80" spans="1:11" ht="19.5" customHeight="1">
      <c r="A80" s="12">
        <v>78</v>
      </c>
      <c r="B80" s="5" t="s">
        <v>119</v>
      </c>
      <c r="C80" s="5" t="s">
        <v>17</v>
      </c>
      <c r="D80" s="5" t="s">
        <v>117</v>
      </c>
      <c r="E80" s="5" t="s">
        <v>118</v>
      </c>
      <c r="F80" s="22">
        <v>7</v>
      </c>
      <c r="G80" s="9">
        <v>73</v>
      </c>
      <c r="H80" s="9"/>
      <c r="I80" s="29">
        <v>77.400000000000006</v>
      </c>
      <c r="J80" s="29">
        <f t="shared" si="4"/>
        <v>75.2</v>
      </c>
      <c r="K80" s="22" t="s">
        <v>441</v>
      </c>
    </row>
    <row r="81" spans="1:11" ht="19.5" customHeight="1">
      <c r="A81" s="12">
        <v>79</v>
      </c>
      <c r="B81" s="4" t="s">
        <v>123</v>
      </c>
      <c r="C81" s="4" t="s">
        <v>11</v>
      </c>
      <c r="D81" s="4" t="s">
        <v>121</v>
      </c>
      <c r="E81" s="5" t="s">
        <v>122</v>
      </c>
      <c r="F81" s="22">
        <v>11</v>
      </c>
      <c r="G81" s="9">
        <v>79.5</v>
      </c>
      <c r="H81" s="9"/>
      <c r="I81" s="29">
        <v>75.400000000000006</v>
      </c>
      <c r="J81" s="29">
        <f t="shared" si="4"/>
        <v>77.45</v>
      </c>
      <c r="K81" s="22" t="s">
        <v>441</v>
      </c>
    </row>
    <row r="82" spans="1:11" ht="19.5" customHeight="1">
      <c r="A82" s="12">
        <v>80</v>
      </c>
      <c r="B82" s="4" t="s">
        <v>120</v>
      </c>
      <c r="C82" s="4" t="s">
        <v>17</v>
      </c>
      <c r="D82" s="4" t="s">
        <v>121</v>
      </c>
      <c r="E82" s="5" t="s">
        <v>122</v>
      </c>
      <c r="F82" s="22">
        <v>9</v>
      </c>
      <c r="G82" s="9">
        <v>80.5</v>
      </c>
      <c r="H82" s="9"/>
      <c r="I82" s="29">
        <v>73.8</v>
      </c>
      <c r="J82" s="29">
        <f t="shared" si="4"/>
        <v>77.150000000000006</v>
      </c>
      <c r="K82" s="22" t="s">
        <v>441</v>
      </c>
    </row>
    <row r="83" spans="1:11" ht="19.5" customHeight="1">
      <c r="A83" s="12">
        <v>81</v>
      </c>
      <c r="B83" s="4" t="s">
        <v>124</v>
      </c>
      <c r="C83" s="4" t="s">
        <v>11</v>
      </c>
      <c r="D83" s="4" t="s">
        <v>121</v>
      </c>
      <c r="E83" s="5" t="s">
        <v>122</v>
      </c>
      <c r="F83" s="22">
        <v>10</v>
      </c>
      <c r="G83" s="9">
        <v>79.5</v>
      </c>
      <c r="H83" s="9"/>
      <c r="I83" s="29">
        <v>72.900000000000006</v>
      </c>
      <c r="J83" s="29">
        <f t="shared" si="4"/>
        <v>76.2</v>
      </c>
      <c r="K83" s="22"/>
    </row>
    <row r="84" spans="1:11" ht="19.5" customHeight="1">
      <c r="A84" s="12">
        <v>82</v>
      </c>
      <c r="B84" s="5" t="s">
        <v>125</v>
      </c>
      <c r="C84" s="5" t="s">
        <v>11</v>
      </c>
      <c r="D84" s="5" t="s">
        <v>126</v>
      </c>
      <c r="E84" s="5" t="s">
        <v>127</v>
      </c>
      <c r="F84" s="22">
        <v>4</v>
      </c>
      <c r="G84" s="9">
        <v>73.5</v>
      </c>
      <c r="H84" s="9"/>
      <c r="I84" s="29">
        <v>77.099999999999994</v>
      </c>
      <c r="J84" s="29">
        <f t="shared" si="4"/>
        <v>75.3</v>
      </c>
      <c r="K84" s="22" t="s">
        <v>441</v>
      </c>
    </row>
    <row r="85" spans="1:11" ht="19.5" customHeight="1">
      <c r="A85" s="12">
        <v>83</v>
      </c>
      <c r="B85" s="5" t="s">
        <v>128</v>
      </c>
      <c r="C85" s="5" t="s">
        <v>11</v>
      </c>
      <c r="D85" s="5" t="s">
        <v>126</v>
      </c>
      <c r="E85" s="5" t="s">
        <v>127</v>
      </c>
      <c r="F85" s="22">
        <v>6</v>
      </c>
      <c r="G85" s="9">
        <v>73</v>
      </c>
      <c r="H85" s="9"/>
      <c r="I85" s="29">
        <v>77</v>
      </c>
      <c r="J85" s="29">
        <f t="shared" si="4"/>
        <v>75</v>
      </c>
      <c r="K85" s="22" t="s">
        <v>441</v>
      </c>
    </row>
    <row r="86" spans="1:11" ht="19.5" customHeight="1">
      <c r="A86" s="12">
        <v>84</v>
      </c>
      <c r="B86" s="5" t="s">
        <v>129</v>
      </c>
      <c r="C86" s="5" t="s">
        <v>11</v>
      </c>
      <c r="D86" s="5" t="s">
        <v>126</v>
      </c>
      <c r="E86" s="5" t="s">
        <v>127</v>
      </c>
      <c r="F86" s="22">
        <v>5</v>
      </c>
      <c r="G86" s="9">
        <v>69</v>
      </c>
      <c r="H86" s="9"/>
      <c r="I86" s="29">
        <v>73.400000000000006</v>
      </c>
      <c r="J86" s="29">
        <f t="shared" si="4"/>
        <v>71.2</v>
      </c>
      <c r="K86" s="22"/>
    </row>
    <row r="87" spans="1:11" ht="19.5" customHeight="1">
      <c r="A87" s="12">
        <v>85</v>
      </c>
      <c r="B87" s="5" t="s">
        <v>130</v>
      </c>
      <c r="C87" s="5" t="s">
        <v>17</v>
      </c>
      <c r="D87" s="5" t="s">
        <v>126</v>
      </c>
      <c r="E87" s="5" t="s">
        <v>131</v>
      </c>
      <c r="F87" s="22">
        <v>15</v>
      </c>
      <c r="G87" s="9">
        <v>78.5</v>
      </c>
      <c r="H87" s="9"/>
      <c r="I87" s="29">
        <v>83.2</v>
      </c>
      <c r="J87" s="29">
        <f t="shared" si="4"/>
        <v>80.849999999999994</v>
      </c>
      <c r="K87" s="22" t="s">
        <v>441</v>
      </c>
    </row>
    <row r="88" spans="1:11" ht="19.5" customHeight="1">
      <c r="A88" s="12">
        <v>86</v>
      </c>
      <c r="B88" s="5" t="s">
        <v>133</v>
      </c>
      <c r="C88" s="5" t="s">
        <v>17</v>
      </c>
      <c r="D88" s="5" t="s">
        <v>126</v>
      </c>
      <c r="E88" s="5" t="s">
        <v>131</v>
      </c>
      <c r="F88" s="22">
        <v>16</v>
      </c>
      <c r="G88" s="9">
        <v>76</v>
      </c>
      <c r="H88" s="9"/>
      <c r="I88" s="29">
        <v>78.260000000000005</v>
      </c>
      <c r="J88" s="29">
        <f t="shared" si="4"/>
        <v>77.13</v>
      </c>
      <c r="K88" s="22" t="s">
        <v>441</v>
      </c>
    </row>
    <row r="89" spans="1:11" ht="19.5" customHeight="1">
      <c r="A89" s="12">
        <v>87</v>
      </c>
      <c r="B89" s="5" t="s">
        <v>132</v>
      </c>
      <c r="C89" s="5" t="s">
        <v>11</v>
      </c>
      <c r="D89" s="5" t="s">
        <v>126</v>
      </c>
      <c r="E89" s="5" t="s">
        <v>131</v>
      </c>
      <c r="F89" s="22">
        <v>17</v>
      </c>
      <c r="G89" s="9">
        <v>76.5</v>
      </c>
      <c r="H89" s="9"/>
      <c r="I89" s="29">
        <v>73.2</v>
      </c>
      <c r="J89" s="29">
        <f t="shared" si="4"/>
        <v>74.849999999999994</v>
      </c>
      <c r="K89" s="22"/>
    </row>
    <row r="90" spans="1:11" ht="19.5" customHeight="1">
      <c r="A90" s="12">
        <v>88</v>
      </c>
      <c r="B90" s="5" t="s">
        <v>134</v>
      </c>
      <c r="C90" s="5" t="s">
        <v>17</v>
      </c>
      <c r="D90" s="5" t="s">
        <v>126</v>
      </c>
      <c r="E90" s="5" t="s">
        <v>135</v>
      </c>
      <c r="F90" s="22">
        <v>2</v>
      </c>
      <c r="G90" s="9">
        <v>71.5</v>
      </c>
      <c r="H90" s="32">
        <v>20.7</v>
      </c>
      <c r="I90" s="29">
        <v>75.8</v>
      </c>
      <c r="J90" s="29">
        <f>G90*0.3+H90+I90*0.4</f>
        <v>72.47</v>
      </c>
      <c r="K90" s="22" t="s">
        <v>441</v>
      </c>
    </row>
    <row r="91" spans="1:11" ht="19.5" customHeight="1">
      <c r="A91" s="12">
        <v>89</v>
      </c>
      <c r="B91" s="5" t="s">
        <v>136</v>
      </c>
      <c r="C91" s="5" t="s">
        <v>17</v>
      </c>
      <c r="D91" s="5" t="s">
        <v>126</v>
      </c>
      <c r="E91" s="5" t="s">
        <v>135</v>
      </c>
      <c r="F91" s="22">
        <v>3</v>
      </c>
      <c r="G91" s="9">
        <v>64.5</v>
      </c>
      <c r="H91" s="32">
        <v>21.379000000000001</v>
      </c>
      <c r="I91" s="29">
        <v>73.099999999999994</v>
      </c>
      <c r="J91" s="29">
        <f>G91*0.3+H91+I91*0.4</f>
        <v>69.968999999999994</v>
      </c>
      <c r="K91" s="22" t="s">
        <v>441</v>
      </c>
    </row>
    <row r="92" spans="1:11" ht="19.5" customHeight="1">
      <c r="A92" s="12">
        <v>90</v>
      </c>
      <c r="B92" s="5" t="s">
        <v>137</v>
      </c>
      <c r="C92" s="5" t="s">
        <v>17</v>
      </c>
      <c r="D92" s="5" t="s">
        <v>126</v>
      </c>
      <c r="E92" s="5" t="s">
        <v>135</v>
      </c>
      <c r="F92" s="22">
        <v>1</v>
      </c>
      <c r="G92" s="9">
        <v>64.5</v>
      </c>
      <c r="H92" s="32">
        <v>19.899999999999999</v>
      </c>
      <c r="I92" s="29">
        <v>74.400000000000006</v>
      </c>
      <c r="J92" s="29">
        <f>G92*0.3+H92+I92*0.4</f>
        <v>69.010000000000005</v>
      </c>
      <c r="K92" s="22"/>
    </row>
    <row r="93" spans="1:11" ht="19.5" customHeight="1">
      <c r="A93" s="12">
        <v>91</v>
      </c>
      <c r="B93" s="5" t="s">
        <v>138</v>
      </c>
      <c r="C93" s="5" t="s">
        <v>11</v>
      </c>
      <c r="D93" s="5" t="s">
        <v>126</v>
      </c>
      <c r="E93" s="5" t="s">
        <v>139</v>
      </c>
      <c r="F93" s="22">
        <v>14</v>
      </c>
      <c r="G93" s="9">
        <v>71</v>
      </c>
      <c r="H93" s="9"/>
      <c r="I93" s="29">
        <v>76.84</v>
      </c>
      <c r="J93" s="29">
        <f t="shared" ref="J93:J124" si="5">G93*0.5+I93*0.5</f>
        <v>73.92</v>
      </c>
      <c r="K93" s="22" t="s">
        <v>441</v>
      </c>
    </row>
    <row r="94" spans="1:11" ht="19.5" customHeight="1">
      <c r="A94" s="12">
        <v>92</v>
      </c>
      <c r="B94" s="5" t="s">
        <v>140</v>
      </c>
      <c r="C94" s="5" t="s">
        <v>11</v>
      </c>
      <c r="D94" s="5" t="s">
        <v>126</v>
      </c>
      <c r="E94" s="5" t="s">
        <v>139</v>
      </c>
      <c r="F94" s="22">
        <v>12</v>
      </c>
      <c r="G94" s="9">
        <v>69</v>
      </c>
      <c r="H94" s="9"/>
      <c r="I94" s="29">
        <v>74</v>
      </c>
      <c r="J94" s="29">
        <f t="shared" si="5"/>
        <v>71.5</v>
      </c>
      <c r="K94" s="22" t="s">
        <v>441</v>
      </c>
    </row>
    <row r="95" spans="1:11" ht="19.5" customHeight="1">
      <c r="A95" s="12">
        <v>93</v>
      </c>
      <c r="B95" s="5" t="s">
        <v>141</v>
      </c>
      <c r="C95" s="5" t="s">
        <v>17</v>
      </c>
      <c r="D95" s="5" t="s">
        <v>126</v>
      </c>
      <c r="E95" s="5" t="s">
        <v>139</v>
      </c>
      <c r="F95" s="22">
        <v>13</v>
      </c>
      <c r="G95" s="9">
        <v>60.5</v>
      </c>
      <c r="H95" s="9"/>
      <c r="I95" s="29">
        <v>74.599999999999994</v>
      </c>
      <c r="J95" s="29">
        <f t="shared" si="5"/>
        <v>67.55</v>
      </c>
      <c r="K95" s="22"/>
    </row>
    <row r="96" spans="1:11" ht="19.5" customHeight="1">
      <c r="A96" s="12">
        <v>94</v>
      </c>
      <c r="B96" s="4" t="s">
        <v>430</v>
      </c>
      <c r="C96" s="4" t="s">
        <v>11</v>
      </c>
      <c r="D96" s="4" t="s">
        <v>424</v>
      </c>
      <c r="E96" s="5" t="s">
        <v>425</v>
      </c>
      <c r="F96" s="22">
        <v>21</v>
      </c>
      <c r="G96" s="9">
        <v>77</v>
      </c>
      <c r="H96" s="9"/>
      <c r="I96" s="29">
        <v>81.599999999999994</v>
      </c>
      <c r="J96" s="29">
        <f t="shared" si="5"/>
        <v>79.3</v>
      </c>
      <c r="K96" s="22" t="s">
        <v>441</v>
      </c>
    </row>
    <row r="97" spans="1:11" ht="19.5" customHeight="1">
      <c r="A97" s="12">
        <v>95</v>
      </c>
      <c r="B97" s="4" t="s">
        <v>426</v>
      </c>
      <c r="C97" s="4" t="s">
        <v>11</v>
      </c>
      <c r="D97" s="4" t="s">
        <v>424</v>
      </c>
      <c r="E97" s="5" t="s">
        <v>425</v>
      </c>
      <c r="F97" s="22">
        <v>26</v>
      </c>
      <c r="G97" s="9">
        <v>80</v>
      </c>
      <c r="H97" s="9"/>
      <c r="I97" s="29">
        <v>76</v>
      </c>
      <c r="J97" s="29">
        <f t="shared" si="5"/>
        <v>78</v>
      </c>
      <c r="K97" s="22" t="s">
        <v>441</v>
      </c>
    </row>
    <row r="98" spans="1:11" ht="19.5" customHeight="1">
      <c r="A98" s="12">
        <v>96</v>
      </c>
      <c r="B98" s="4" t="s">
        <v>423</v>
      </c>
      <c r="C98" s="4" t="s">
        <v>11</v>
      </c>
      <c r="D98" s="4" t="s">
        <v>424</v>
      </c>
      <c r="E98" s="4" t="s">
        <v>425</v>
      </c>
      <c r="F98" s="22">
        <v>25</v>
      </c>
      <c r="G98" s="9">
        <v>80</v>
      </c>
      <c r="H98" s="9"/>
      <c r="I98" s="29">
        <v>73</v>
      </c>
      <c r="J98" s="29">
        <f t="shared" si="5"/>
        <v>76.5</v>
      </c>
      <c r="K98" s="22" t="s">
        <v>441</v>
      </c>
    </row>
    <row r="99" spans="1:11" ht="19.5" customHeight="1">
      <c r="A99" s="12">
        <v>97</v>
      </c>
      <c r="B99" s="4" t="s">
        <v>429</v>
      </c>
      <c r="C99" s="4" t="s">
        <v>11</v>
      </c>
      <c r="D99" s="4" t="s">
        <v>424</v>
      </c>
      <c r="E99" s="4" t="s">
        <v>425</v>
      </c>
      <c r="F99" s="22">
        <v>23</v>
      </c>
      <c r="G99" s="9">
        <v>78</v>
      </c>
      <c r="H99" s="9"/>
      <c r="I99" s="29">
        <v>74.900000000000006</v>
      </c>
      <c r="J99" s="29">
        <f t="shared" si="5"/>
        <v>76.45</v>
      </c>
      <c r="K99" s="22" t="s">
        <v>441</v>
      </c>
    </row>
    <row r="100" spans="1:11" ht="19.5" customHeight="1">
      <c r="A100" s="12">
        <v>98</v>
      </c>
      <c r="B100" s="4" t="s">
        <v>428</v>
      </c>
      <c r="C100" s="4" t="s">
        <v>11</v>
      </c>
      <c r="D100" s="4" t="s">
        <v>424</v>
      </c>
      <c r="E100" s="5" t="s">
        <v>425</v>
      </c>
      <c r="F100" s="22">
        <v>22</v>
      </c>
      <c r="G100" s="9">
        <v>79</v>
      </c>
      <c r="H100" s="9"/>
      <c r="I100" s="29">
        <v>73.599999999999994</v>
      </c>
      <c r="J100" s="29">
        <f t="shared" si="5"/>
        <v>76.3</v>
      </c>
      <c r="K100" s="22" t="s">
        <v>441</v>
      </c>
    </row>
    <row r="101" spans="1:11" ht="19.5" customHeight="1">
      <c r="A101" s="12">
        <v>99</v>
      </c>
      <c r="B101" s="5" t="s">
        <v>427</v>
      </c>
      <c r="C101" s="5" t="s">
        <v>11</v>
      </c>
      <c r="D101" s="4" t="s">
        <v>424</v>
      </c>
      <c r="E101" s="5" t="s">
        <v>425</v>
      </c>
      <c r="F101" s="22">
        <v>24</v>
      </c>
      <c r="G101" s="9">
        <v>79</v>
      </c>
      <c r="H101" s="9"/>
      <c r="I101" s="29">
        <v>73.400000000000006</v>
      </c>
      <c r="J101" s="29">
        <f t="shared" si="5"/>
        <v>76.2</v>
      </c>
      <c r="K101" s="22"/>
    </row>
    <row r="102" spans="1:11" ht="19.5" customHeight="1">
      <c r="A102" s="12">
        <v>100</v>
      </c>
      <c r="B102" s="4" t="s">
        <v>433</v>
      </c>
      <c r="C102" s="4" t="s">
        <v>17</v>
      </c>
      <c r="D102" s="4" t="s">
        <v>424</v>
      </c>
      <c r="E102" s="5" t="s">
        <v>432</v>
      </c>
      <c r="F102" s="22">
        <v>20</v>
      </c>
      <c r="G102" s="9">
        <v>68</v>
      </c>
      <c r="H102" s="9"/>
      <c r="I102" s="29">
        <v>79.44</v>
      </c>
      <c r="J102" s="29">
        <f t="shared" si="5"/>
        <v>73.72</v>
      </c>
      <c r="K102" s="22" t="s">
        <v>441</v>
      </c>
    </row>
    <row r="103" spans="1:11" ht="19.5" customHeight="1">
      <c r="A103" s="12">
        <v>101</v>
      </c>
      <c r="B103" s="4" t="s">
        <v>431</v>
      </c>
      <c r="C103" s="4" t="s">
        <v>17</v>
      </c>
      <c r="D103" s="4" t="s">
        <v>424</v>
      </c>
      <c r="E103" s="5" t="s">
        <v>432</v>
      </c>
      <c r="F103" s="22">
        <v>18</v>
      </c>
      <c r="G103" s="9">
        <v>69</v>
      </c>
      <c r="H103" s="9"/>
      <c r="I103" s="29">
        <v>75.36</v>
      </c>
      <c r="J103" s="29">
        <f t="shared" si="5"/>
        <v>72.180000000000007</v>
      </c>
      <c r="K103" s="22" t="s">
        <v>441</v>
      </c>
    </row>
    <row r="104" spans="1:11" s="18" customFormat="1" ht="19.5" customHeight="1">
      <c r="A104" s="17">
        <v>102</v>
      </c>
      <c r="B104" s="4" t="s">
        <v>434</v>
      </c>
      <c r="C104" s="4" t="s">
        <v>17</v>
      </c>
      <c r="D104" s="4" t="s">
        <v>424</v>
      </c>
      <c r="E104" s="5" t="s">
        <v>432</v>
      </c>
      <c r="F104" s="30">
        <v>19</v>
      </c>
      <c r="G104" s="9">
        <v>65</v>
      </c>
      <c r="H104" s="9"/>
      <c r="I104" s="31">
        <v>74.8</v>
      </c>
      <c r="J104" s="31">
        <f t="shared" si="5"/>
        <v>69.900000000000006</v>
      </c>
      <c r="K104" s="30"/>
    </row>
    <row r="105" spans="1:11" ht="19.5" customHeight="1">
      <c r="A105" s="12">
        <v>103</v>
      </c>
      <c r="B105" s="5" t="s">
        <v>142</v>
      </c>
      <c r="C105" s="5" t="s">
        <v>11</v>
      </c>
      <c r="D105" s="5" t="s">
        <v>143</v>
      </c>
      <c r="E105" s="5" t="s">
        <v>144</v>
      </c>
      <c r="F105" s="22">
        <v>21</v>
      </c>
      <c r="G105" s="9">
        <v>75</v>
      </c>
      <c r="H105" s="9"/>
      <c r="I105" s="27">
        <v>76.7</v>
      </c>
      <c r="J105" s="29">
        <f t="shared" si="5"/>
        <v>75.849999999999994</v>
      </c>
      <c r="K105" s="22" t="s">
        <v>441</v>
      </c>
    </row>
    <row r="106" spans="1:11" ht="19.5" customHeight="1">
      <c r="A106" s="12">
        <v>104</v>
      </c>
      <c r="B106" s="5" t="s">
        <v>146</v>
      </c>
      <c r="C106" s="5" t="s">
        <v>17</v>
      </c>
      <c r="D106" s="5" t="s">
        <v>143</v>
      </c>
      <c r="E106" s="5" t="s">
        <v>144</v>
      </c>
      <c r="F106" s="22">
        <v>19</v>
      </c>
      <c r="G106" s="9">
        <v>71.5</v>
      </c>
      <c r="H106" s="9"/>
      <c r="I106" s="27">
        <v>77.06</v>
      </c>
      <c r="J106" s="29">
        <f t="shared" si="5"/>
        <v>74.28</v>
      </c>
      <c r="K106" s="22" t="s">
        <v>441</v>
      </c>
    </row>
    <row r="107" spans="1:11" ht="19.5" customHeight="1">
      <c r="A107" s="12">
        <v>105</v>
      </c>
      <c r="B107" s="5" t="s">
        <v>145</v>
      </c>
      <c r="C107" s="5" t="s">
        <v>17</v>
      </c>
      <c r="D107" s="5" t="s">
        <v>143</v>
      </c>
      <c r="E107" s="5" t="s">
        <v>144</v>
      </c>
      <c r="F107" s="22">
        <v>20</v>
      </c>
      <c r="G107" s="9">
        <v>72.5</v>
      </c>
      <c r="H107" s="9"/>
      <c r="I107" s="27">
        <v>75.959999999999994</v>
      </c>
      <c r="J107" s="29">
        <f t="shared" si="5"/>
        <v>74.22999999999999</v>
      </c>
      <c r="K107" s="22"/>
    </row>
    <row r="108" spans="1:11" ht="19.5" customHeight="1">
      <c r="A108" s="12">
        <v>106</v>
      </c>
      <c r="B108" s="5" t="s">
        <v>147</v>
      </c>
      <c r="C108" s="5" t="s">
        <v>17</v>
      </c>
      <c r="D108" s="5" t="s">
        <v>148</v>
      </c>
      <c r="E108" s="5" t="s">
        <v>149</v>
      </c>
      <c r="F108" s="22">
        <v>15</v>
      </c>
      <c r="G108" s="9">
        <v>71</v>
      </c>
      <c r="H108" s="9"/>
      <c r="I108" s="27">
        <v>71.12</v>
      </c>
      <c r="J108" s="29">
        <f t="shared" si="5"/>
        <v>71.06</v>
      </c>
      <c r="K108" s="22" t="s">
        <v>441</v>
      </c>
    </row>
    <row r="109" spans="1:11" ht="19.5" customHeight="1">
      <c r="A109" s="12">
        <v>107</v>
      </c>
      <c r="B109" s="5" t="s">
        <v>150</v>
      </c>
      <c r="C109" s="5" t="s">
        <v>17</v>
      </c>
      <c r="D109" s="5" t="s">
        <v>148</v>
      </c>
      <c r="E109" s="5" t="s">
        <v>149</v>
      </c>
      <c r="F109" s="22">
        <v>13</v>
      </c>
      <c r="G109" s="9">
        <v>68.5</v>
      </c>
      <c r="H109" s="9"/>
      <c r="I109" s="27">
        <v>72.3</v>
      </c>
      <c r="J109" s="29">
        <f t="shared" si="5"/>
        <v>70.400000000000006</v>
      </c>
      <c r="K109" s="22" t="s">
        <v>441</v>
      </c>
    </row>
    <row r="110" spans="1:11" ht="19.5" customHeight="1">
      <c r="A110" s="12">
        <v>108</v>
      </c>
      <c r="B110" s="5" t="s">
        <v>151</v>
      </c>
      <c r="C110" s="5" t="s">
        <v>17</v>
      </c>
      <c r="D110" s="5" t="s">
        <v>148</v>
      </c>
      <c r="E110" s="5" t="s">
        <v>149</v>
      </c>
      <c r="F110" s="22">
        <v>14</v>
      </c>
      <c r="G110" s="9">
        <v>62.5</v>
      </c>
      <c r="H110" s="9"/>
      <c r="I110" s="27">
        <v>67.36</v>
      </c>
      <c r="J110" s="29">
        <f t="shared" si="5"/>
        <v>64.930000000000007</v>
      </c>
      <c r="K110" s="22"/>
    </row>
    <row r="111" spans="1:11" ht="19.5" customHeight="1">
      <c r="A111" s="12">
        <v>109</v>
      </c>
      <c r="B111" s="5" t="s">
        <v>154</v>
      </c>
      <c r="C111" s="5" t="s">
        <v>17</v>
      </c>
      <c r="D111" s="5" t="s">
        <v>153</v>
      </c>
      <c r="E111" s="5" t="s">
        <v>82</v>
      </c>
      <c r="F111" s="22">
        <v>9</v>
      </c>
      <c r="G111" s="9">
        <v>73</v>
      </c>
      <c r="H111" s="9"/>
      <c r="I111" s="27">
        <v>80.599999999999994</v>
      </c>
      <c r="J111" s="29">
        <f t="shared" si="5"/>
        <v>76.8</v>
      </c>
      <c r="K111" s="22" t="s">
        <v>441</v>
      </c>
    </row>
    <row r="112" spans="1:11" ht="19.5" customHeight="1">
      <c r="A112" s="12">
        <v>110</v>
      </c>
      <c r="B112" s="5" t="s">
        <v>152</v>
      </c>
      <c r="C112" s="5" t="s">
        <v>17</v>
      </c>
      <c r="D112" s="5" t="s">
        <v>153</v>
      </c>
      <c r="E112" s="5" t="s">
        <v>82</v>
      </c>
      <c r="F112" s="22">
        <v>7</v>
      </c>
      <c r="G112" s="9">
        <v>74.5</v>
      </c>
      <c r="H112" s="9"/>
      <c r="I112" s="27">
        <v>74.400000000000006</v>
      </c>
      <c r="J112" s="29">
        <f t="shared" si="5"/>
        <v>74.45</v>
      </c>
      <c r="K112" s="22" t="s">
        <v>441</v>
      </c>
    </row>
    <row r="113" spans="1:11" ht="19.5" customHeight="1">
      <c r="A113" s="12">
        <v>111</v>
      </c>
      <c r="B113" s="5" t="s">
        <v>155</v>
      </c>
      <c r="C113" s="5" t="s">
        <v>17</v>
      </c>
      <c r="D113" s="5" t="s">
        <v>153</v>
      </c>
      <c r="E113" s="5" t="s">
        <v>82</v>
      </c>
      <c r="F113" s="22">
        <v>8</v>
      </c>
      <c r="G113" s="9">
        <v>70.5</v>
      </c>
      <c r="H113" s="9"/>
      <c r="I113" s="27">
        <v>68.98</v>
      </c>
      <c r="J113" s="29">
        <f t="shared" si="5"/>
        <v>69.740000000000009</v>
      </c>
      <c r="K113" s="22"/>
    </row>
    <row r="114" spans="1:11" ht="19.5" customHeight="1">
      <c r="A114" s="12">
        <v>112</v>
      </c>
      <c r="B114" s="5" t="s">
        <v>160</v>
      </c>
      <c r="C114" s="5" t="s">
        <v>17</v>
      </c>
      <c r="D114" s="5" t="s">
        <v>157</v>
      </c>
      <c r="E114" s="5" t="s">
        <v>158</v>
      </c>
      <c r="F114" s="22">
        <v>4</v>
      </c>
      <c r="G114" s="9">
        <v>74.5</v>
      </c>
      <c r="H114" s="9"/>
      <c r="I114" s="27">
        <v>76.92</v>
      </c>
      <c r="J114" s="29">
        <f t="shared" si="5"/>
        <v>75.710000000000008</v>
      </c>
      <c r="K114" s="22" t="s">
        <v>441</v>
      </c>
    </row>
    <row r="115" spans="1:11" ht="19.5" customHeight="1">
      <c r="A115" s="12">
        <v>113</v>
      </c>
      <c r="B115" s="5" t="s">
        <v>156</v>
      </c>
      <c r="C115" s="5" t="s">
        <v>17</v>
      </c>
      <c r="D115" s="5" t="s">
        <v>157</v>
      </c>
      <c r="E115" s="5" t="s">
        <v>158</v>
      </c>
      <c r="F115" s="22">
        <v>6</v>
      </c>
      <c r="G115" s="9">
        <v>79</v>
      </c>
      <c r="H115" s="9"/>
      <c r="I115" s="27">
        <v>70.760000000000005</v>
      </c>
      <c r="J115" s="29">
        <f t="shared" si="5"/>
        <v>74.88</v>
      </c>
      <c r="K115" s="22" t="s">
        <v>441</v>
      </c>
    </row>
    <row r="116" spans="1:11" ht="19.5" customHeight="1">
      <c r="A116" s="12">
        <v>114</v>
      </c>
      <c r="B116" s="5" t="s">
        <v>159</v>
      </c>
      <c r="C116" s="5" t="s">
        <v>11</v>
      </c>
      <c r="D116" s="5" t="s">
        <v>157</v>
      </c>
      <c r="E116" s="5" t="s">
        <v>158</v>
      </c>
      <c r="F116" s="22">
        <v>5</v>
      </c>
      <c r="G116" s="9">
        <v>75</v>
      </c>
      <c r="H116" s="9"/>
      <c r="I116" s="27">
        <v>71.44</v>
      </c>
      <c r="J116" s="29">
        <f t="shared" si="5"/>
        <v>73.22</v>
      </c>
      <c r="K116" s="22"/>
    </row>
    <row r="117" spans="1:11" ht="19.5" customHeight="1">
      <c r="A117" s="12">
        <v>115</v>
      </c>
      <c r="B117" s="5" t="s">
        <v>161</v>
      </c>
      <c r="C117" s="5" t="s">
        <v>17</v>
      </c>
      <c r="D117" s="5" t="s">
        <v>157</v>
      </c>
      <c r="E117" s="5" t="s">
        <v>82</v>
      </c>
      <c r="F117" s="22">
        <v>24</v>
      </c>
      <c r="G117" s="9">
        <v>71</v>
      </c>
      <c r="H117" s="9"/>
      <c r="I117" s="27">
        <v>78.400000000000006</v>
      </c>
      <c r="J117" s="29">
        <f t="shared" si="5"/>
        <v>74.7</v>
      </c>
      <c r="K117" s="22" t="s">
        <v>441</v>
      </c>
    </row>
    <row r="118" spans="1:11" ht="19.5" customHeight="1">
      <c r="A118" s="12">
        <v>116</v>
      </c>
      <c r="B118" s="5" t="s">
        <v>162</v>
      </c>
      <c r="C118" s="5" t="s">
        <v>17</v>
      </c>
      <c r="D118" s="5" t="s">
        <v>157</v>
      </c>
      <c r="E118" s="5" t="s">
        <v>82</v>
      </c>
      <c r="F118" s="22">
        <v>22</v>
      </c>
      <c r="G118" s="9">
        <v>69.5</v>
      </c>
      <c r="H118" s="9"/>
      <c r="I118" s="27">
        <v>75.900000000000006</v>
      </c>
      <c r="J118" s="29">
        <f t="shared" si="5"/>
        <v>72.7</v>
      </c>
      <c r="K118" s="22" t="s">
        <v>441</v>
      </c>
    </row>
    <row r="119" spans="1:11" ht="19.5" customHeight="1">
      <c r="A119" s="12">
        <v>117</v>
      </c>
      <c r="B119" s="5" t="s">
        <v>163</v>
      </c>
      <c r="C119" s="5" t="s">
        <v>17</v>
      </c>
      <c r="D119" s="5" t="s">
        <v>157</v>
      </c>
      <c r="E119" s="5" t="s">
        <v>82</v>
      </c>
      <c r="F119" s="22">
        <v>23</v>
      </c>
      <c r="G119" s="9">
        <v>52.5</v>
      </c>
      <c r="H119" s="9"/>
      <c r="I119" s="27">
        <v>66.8</v>
      </c>
      <c r="J119" s="29">
        <f t="shared" si="5"/>
        <v>59.65</v>
      </c>
      <c r="K119" s="22"/>
    </row>
    <row r="120" spans="1:11" ht="19.5" customHeight="1">
      <c r="A120" s="12">
        <v>118</v>
      </c>
      <c r="B120" s="5" t="s">
        <v>164</v>
      </c>
      <c r="C120" s="5" t="s">
        <v>17</v>
      </c>
      <c r="D120" s="5" t="s">
        <v>165</v>
      </c>
      <c r="E120" s="5" t="s">
        <v>127</v>
      </c>
      <c r="F120" s="22">
        <v>18</v>
      </c>
      <c r="G120" s="9">
        <v>80.5</v>
      </c>
      <c r="H120" s="9"/>
      <c r="I120" s="27">
        <v>76.7</v>
      </c>
      <c r="J120" s="29">
        <f t="shared" si="5"/>
        <v>78.599999999999994</v>
      </c>
      <c r="K120" s="22" t="s">
        <v>441</v>
      </c>
    </row>
    <row r="121" spans="1:11" ht="19.5" customHeight="1">
      <c r="A121" s="12">
        <v>119</v>
      </c>
      <c r="B121" s="5" t="s">
        <v>166</v>
      </c>
      <c r="C121" s="5" t="s">
        <v>11</v>
      </c>
      <c r="D121" s="5" t="s">
        <v>165</v>
      </c>
      <c r="E121" s="5" t="s">
        <v>127</v>
      </c>
      <c r="F121" s="22">
        <v>16</v>
      </c>
      <c r="G121" s="9">
        <v>76.5</v>
      </c>
      <c r="H121" s="9"/>
      <c r="I121" s="27">
        <v>74.7</v>
      </c>
      <c r="J121" s="29">
        <f t="shared" si="5"/>
        <v>75.599999999999994</v>
      </c>
      <c r="K121" s="22" t="s">
        <v>441</v>
      </c>
    </row>
    <row r="122" spans="1:11" ht="19.5" customHeight="1">
      <c r="A122" s="12">
        <v>120</v>
      </c>
      <c r="B122" s="5" t="s">
        <v>167</v>
      </c>
      <c r="C122" s="5" t="s">
        <v>17</v>
      </c>
      <c r="D122" s="5" t="s">
        <v>165</v>
      </c>
      <c r="E122" s="5" t="s">
        <v>127</v>
      </c>
      <c r="F122" s="22">
        <v>17</v>
      </c>
      <c r="G122" s="9">
        <v>75</v>
      </c>
      <c r="H122" s="9"/>
      <c r="I122" s="27">
        <v>75.7</v>
      </c>
      <c r="J122" s="29">
        <f t="shared" si="5"/>
        <v>75.349999999999994</v>
      </c>
      <c r="K122" s="22"/>
    </row>
    <row r="123" spans="1:11" ht="19.5" customHeight="1">
      <c r="A123" s="12">
        <v>121</v>
      </c>
      <c r="B123" s="5" t="s">
        <v>168</v>
      </c>
      <c r="C123" s="5" t="s">
        <v>17</v>
      </c>
      <c r="D123" s="5" t="s">
        <v>169</v>
      </c>
      <c r="E123" s="5" t="s">
        <v>70</v>
      </c>
      <c r="F123" s="22">
        <v>12</v>
      </c>
      <c r="G123" s="9">
        <v>81</v>
      </c>
      <c r="H123" s="9"/>
      <c r="I123" s="27">
        <v>77.599999999999994</v>
      </c>
      <c r="J123" s="29">
        <f t="shared" si="5"/>
        <v>79.3</v>
      </c>
      <c r="K123" s="22" t="s">
        <v>441</v>
      </c>
    </row>
    <row r="124" spans="1:11" ht="19.5" customHeight="1">
      <c r="A124" s="12">
        <v>122</v>
      </c>
      <c r="B124" s="5" t="s">
        <v>170</v>
      </c>
      <c r="C124" s="5" t="s">
        <v>11</v>
      </c>
      <c r="D124" s="5" t="s">
        <v>169</v>
      </c>
      <c r="E124" s="5" t="s">
        <v>70</v>
      </c>
      <c r="F124" s="22">
        <v>10</v>
      </c>
      <c r="G124" s="9">
        <v>78</v>
      </c>
      <c r="H124" s="9"/>
      <c r="I124" s="27">
        <v>68.62</v>
      </c>
      <c r="J124" s="29">
        <f t="shared" si="5"/>
        <v>73.31</v>
      </c>
      <c r="K124" s="22" t="s">
        <v>441</v>
      </c>
    </row>
    <row r="125" spans="1:11" ht="19.5" customHeight="1">
      <c r="A125" s="12">
        <v>123</v>
      </c>
      <c r="B125" s="5" t="s">
        <v>171</v>
      </c>
      <c r="C125" s="5" t="s">
        <v>17</v>
      </c>
      <c r="D125" s="5" t="s">
        <v>169</v>
      </c>
      <c r="E125" s="5" t="s">
        <v>70</v>
      </c>
      <c r="F125" s="22">
        <v>11</v>
      </c>
      <c r="G125" s="9">
        <v>73</v>
      </c>
      <c r="H125" s="9"/>
      <c r="I125" s="27">
        <v>73.3</v>
      </c>
      <c r="J125" s="29">
        <f t="shared" ref="J125:J144" si="6">G125*0.5+I125*0.5</f>
        <v>73.150000000000006</v>
      </c>
      <c r="K125" s="22"/>
    </row>
    <row r="126" spans="1:11" ht="19.5" customHeight="1">
      <c r="A126" s="12">
        <v>124</v>
      </c>
      <c r="B126" s="5" t="s">
        <v>175</v>
      </c>
      <c r="C126" s="5" t="s">
        <v>11</v>
      </c>
      <c r="D126" s="5" t="s">
        <v>173</v>
      </c>
      <c r="E126" s="5" t="s">
        <v>174</v>
      </c>
      <c r="F126" s="22">
        <v>3</v>
      </c>
      <c r="G126" s="9">
        <v>71.5</v>
      </c>
      <c r="H126" s="9"/>
      <c r="I126" s="27">
        <v>82</v>
      </c>
      <c r="J126" s="29">
        <f t="shared" si="6"/>
        <v>76.75</v>
      </c>
      <c r="K126" s="22" t="s">
        <v>441</v>
      </c>
    </row>
    <row r="127" spans="1:11" ht="19.5" customHeight="1">
      <c r="A127" s="12">
        <v>125</v>
      </c>
      <c r="B127" s="5" t="s">
        <v>176</v>
      </c>
      <c r="C127" s="5" t="s">
        <v>11</v>
      </c>
      <c r="D127" s="5" t="s">
        <v>173</v>
      </c>
      <c r="E127" s="5" t="s">
        <v>174</v>
      </c>
      <c r="F127" s="22">
        <v>2</v>
      </c>
      <c r="G127" s="9">
        <v>70</v>
      </c>
      <c r="H127" s="9"/>
      <c r="I127" s="27">
        <v>77.400000000000006</v>
      </c>
      <c r="J127" s="29">
        <f t="shared" si="6"/>
        <v>73.7</v>
      </c>
      <c r="K127" s="22" t="s">
        <v>441</v>
      </c>
    </row>
    <row r="128" spans="1:11" ht="19.5" customHeight="1">
      <c r="A128" s="12">
        <v>126</v>
      </c>
      <c r="B128" s="5" t="s">
        <v>172</v>
      </c>
      <c r="C128" s="5" t="s">
        <v>11</v>
      </c>
      <c r="D128" s="5" t="s">
        <v>173</v>
      </c>
      <c r="E128" s="5" t="s">
        <v>174</v>
      </c>
      <c r="F128" s="22">
        <v>1</v>
      </c>
      <c r="G128" s="9">
        <v>72.5</v>
      </c>
      <c r="H128" s="9"/>
      <c r="I128" s="27">
        <v>73.2</v>
      </c>
      <c r="J128" s="29">
        <f t="shared" si="6"/>
        <v>72.849999999999994</v>
      </c>
      <c r="K128" s="22"/>
    </row>
    <row r="129" spans="1:11" s="18" customFormat="1" ht="19.5" customHeight="1">
      <c r="A129" s="17">
        <v>127</v>
      </c>
      <c r="B129" s="5" t="s">
        <v>177</v>
      </c>
      <c r="C129" s="5" t="s">
        <v>11</v>
      </c>
      <c r="D129" s="5" t="s">
        <v>178</v>
      </c>
      <c r="E129" s="5" t="s">
        <v>174</v>
      </c>
      <c r="F129" s="30">
        <v>16</v>
      </c>
      <c r="G129" s="9">
        <v>75.5</v>
      </c>
      <c r="H129" s="9"/>
      <c r="I129" s="31">
        <v>75.2</v>
      </c>
      <c r="J129" s="31">
        <f t="shared" si="6"/>
        <v>75.349999999999994</v>
      </c>
      <c r="K129" s="30" t="s">
        <v>441</v>
      </c>
    </row>
    <row r="130" spans="1:11" ht="19.5" customHeight="1">
      <c r="A130" s="12">
        <v>128</v>
      </c>
      <c r="B130" s="5" t="s">
        <v>179</v>
      </c>
      <c r="C130" s="5" t="s">
        <v>17</v>
      </c>
      <c r="D130" s="5" t="s">
        <v>178</v>
      </c>
      <c r="E130" s="5" t="s">
        <v>174</v>
      </c>
      <c r="F130" s="22">
        <v>15</v>
      </c>
      <c r="G130" s="9">
        <v>74.5</v>
      </c>
      <c r="H130" s="9"/>
      <c r="I130" s="29">
        <v>72.56</v>
      </c>
      <c r="J130" s="29">
        <f t="shared" si="6"/>
        <v>73.53</v>
      </c>
      <c r="K130" s="30" t="s">
        <v>441</v>
      </c>
    </row>
    <row r="131" spans="1:11" s="18" customFormat="1" ht="19.5" customHeight="1">
      <c r="A131" s="17">
        <v>129</v>
      </c>
      <c r="B131" s="5" t="s">
        <v>180</v>
      </c>
      <c r="C131" s="5" t="s">
        <v>11</v>
      </c>
      <c r="D131" s="5" t="s">
        <v>178</v>
      </c>
      <c r="E131" s="5" t="s">
        <v>174</v>
      </c>
      <c r="F131" s="30">
        <v>14</v>
      </c>
      <c r="G131" s="9">
        <v>71.5</v>
      </c>
      <c r="H131" s="9"/>
      <c r="I131" s="31">
        <v>72.7</v>
      </c>
      <c r="J131" s="31">
        <f t="shared" si="6"/>
        <v>72.099999999999994</v>
      </c>
      <c r="K131" s="30"/>
    </row>
    <row r="132" spans="1:11" ht="19.5" customHeight="1">
      <c r="A132" s="12">
        <v>130</v>
      </c>
      <c r="B132" s="5" t="s">
        <v>181</v>
      </c>
      <c r="C132" s="5" t="s">
        <v>17</v>
      </c>
      <c r="D132" s="5" t="s">
        <v>182</v>
      </c>
      <c r="E132" s="5" t="s">
        <v>183</v>
      </c>
      <c r="F132" s="22">
        <v>8</v>
      </c>
      <c r="G132" s="9">
        <v>78</v>
      </c>
      <c r="H132" s="9"/>
      <c r="I132" s="29">
        <v>79.319999999999993</v>
      </c>
      <c r="J132" s="29">
        <f t="shared" si="6"/>
        <v>78.66</v>
      </c>
      <c r="K132" s="22" t="s">
        <v>441</v>
      </c>
    </row>
    <row r="133" spans="1:11" ht="19.5" customHeight="1">
      <c r="A133" s="12">
        <v>131</v>
      </c>
      <c r="B133" s="5" t="s">
        <v>185</v>
      </c>
      <c r="C133" s="5" t="s">
        <v>17</v>
      </c>
      <c r="D133" s="5" t="s">
        <v>182</v>
      </c>
      <c r="E133" s="5" t="s">
        <v>183</v>
      </c>
      <c r="F133" s="22">
        <v>7</v>
      </c>
      <c r="G133" s="9">
        <v>70</v>
      </c>
      <c r="H133" s="9"/>
      <c r="I133" s="29">
        <v>78.7</v>
      </c>
      <c r="J133" s="29">
        <f t="shared" si="6"/>
        <v>74.349999999999994</v>
      </c>
      <c r="K133" s="22" t="s">
        <v>441</v>
      </c>
    </row>
    <row r="134" spans="1:11" ht="19.5" customHeight="1">
      <c r="A134" s="12">
        <v>132</v>
      </c>
      <c r="B134" s="5" t="s">
        <v>184</v>
      </c>
      <c r="C134" s="5" t="s">
        <v>17</v>
      </c>
      <c r="D134" s="5" t="s">
        <v>182</v>
      </c>
      <c r="E134" s="5" t="s">
        <v>183</v>
      </c>
      <c r="F134" s="22">
        <v>6</v>
      </c>
      <c r="G134" s="9">
        <v>71.5</v>
      </c>
      <c r="H134" s="9"/>
      <c r="I134" s="29">
        <v>74.36</v>
      </c>
      <c r="J134" s="29">
        <f t="shared" si="6"/>
        <v>72.930000000000007</v>
      </c>
      <c r="K134" s="22"/>
    </row>
    <row r="135" spans="1:11" ht="19.5" customHeight="1">
      <c r="A135" s="12">
        <v>133</v>
      </c>
      <c r="B135" s="5" t="s">
        <v>189</v>
      </c>
      <c r="C135" s="5" t="s">
        <v>17</v>
      </c>
      <c r="D135" s="5" t="s">
        <v>187</v>
      </c>
      <c r="E135" s="5" t="s">
        <v>188</v>
      </c>
      <c r="F135" s="22">
        <v>22</v>
      </c>
      <c r="G135" s="9">
        <v>74</v>
      </c>
      <c r="H135" s="9"/>
      <c r="I135" s="29">
        <v>76.900000000000006</v>
      </c>
      <c r="J135" s="29">
        <f t="shared" si="6"/>
        <v>75.45</v>
      </c>
      <c r="K135" s="22" t="s">
        <v>441</v>
      </c>
    </row>
    <row r="136" spans="1:11" ht="19.5" customHeight="1">
      <c r="A136" s="12">
        <v>134</v>
      </c>
      <c r="B136" s="5" t="s">
        <v>186</v>
      </c>
      <c r="C136" s="4" t="s">
        <v>11</v>
      </c>
      <c r="D136" s="5" t="s">
        <v>187</v>
      </c>
      <c r="E136" s="5" t="s">
        <v>188</v>
      </c>
      <c r="F136" s="22">
        <v>21</v>
      </c>
      <c r="G136" s="9">
        <v>74.5</v>
      </c>
      <c r="H136" s="9"/>
      <c r="I136" s="29">
        <v>74.760000000000005</v>
      </c>
      <c r="J136" s="29">
        <f t="shared" si="6"/>
        <v>74.63</v>
      </c>
      <c r="K136" s="22" t="s">
        <v>441</v>
      </c>
    </row>
    <row r="137" spans="1:11" ht="19.5" customHeight="1">
      <c r="A137" s="12">
        <v>135</v>
      </c>
      <c r="B137" s="5" t="s">
        <v>190</v>
      </c>
      <c r="C137" s="4" t="s">
        <v>17</v>
      </c>
      <c r="D137" s="5" t="s">
        <v>187</v>
      </c>
      <c r="E137" s="5" t="s">
        <v>188</v>
      </c>
      <c r="F137" s="22">
        <v>20</v>
      </c>
      <c r="G137" s="9">
        <v>69.5</v>
      </c>
      <c r="H137" s="9"/>
      <c r="I137" s="29">
        <v>76.66</v>
      </c>
      <c r="J137" s="29">
        <f t="shared" si="6"/>
        <v>73.08</v>
      </c>
      <c r="K137" s="22"/>
    </row>
    <row r="138" spans="1:11" ht="19.5" customHeight="1">
      <c r="A138" s="12">
        <v>136</v>
      </c>
      <c r="B138" s="5" t="s">
        <v>193</v>
      </c>
      <c r="C138" s="5" t="s">
        <v>17</v>
      </c>
      <c r="D138" s="5" t="s">
        <v>191</v>
      </c>
      <c r="E138" s="5" t="s">
        <v>188</v>
      </c>
      <c r="F138" s="22">
        <v>10</v>
      </c>
      <c r="G138" s="9">
        <v>71.5</v>
      </c>
      <c r="H138" s="9"/>
      <c r="I138" s="29">
        <v>81.14</v>
      </c>
      <c r="J138" s="29">
        <f t="shared" si="6"/>
        <v>76.319999999999993</v>
      </c>
      <c r="K138" s="22" t="s">
        <v>441</v>
      </c>
    </row>
    <row r="139" spans="1:11" ht="19.5" customHeight="1">
      <c r="A139" s="12">
        <v>137</v>
      </c>
      <c r="B139" s="5" t="s">
        <v>438</v>
      </c>
      <c r="C139" s="5" t="s">
        <v>11</v>
      </c>
      <c r="D139" s="5" t="s">
        <v>191</v>
      </c>
      <c r="E139" s="5" t="s">
        <v>188</v>
      </c>
      <c r="F139" s="22">
        <v>11</v>
      </c>
      <c r="G139" s="9">
        <v>76</v>
      </c>
      <c r="H139" s="9"/>
      <c r="I139" s="29">
        <v>76.400000000000006</v>
      </c>
      <c r="J139" s="29">
        <f t="shared" si="6"/>
        <v>76.2</v>
      </c>
      <c r="K139" s="22" t="s">
        <v>441</v>
      </c>
    </row>
    <row r="140" spans="1:11" ht="19.5" customHeight="1">
      <c r="A140" s="12">
        <v>138</v>
      </c>
      <c r="B140" s="5" t="s">
        <v>192</v>
      </c>
      <c r="C140" s="5" t="s">
        <v>11</v>
      </c>
      <c r="D140" s="5" t="s">
        <v>191</v>
      </c>
      <c r="E140" s="5" t="s">
        <v>188</v>
      </c>
      <c r="F140" s="22">
        <v>9</v>
      </c>
      <c r="G140" s="9">
        <v>73.5</v>
      </c>
      <c r="H140" s="9"/>
      <c r="I140" s="29">
        <v>62</v>
      </c>
      <c r="J140" s="29">
        <f t="shared" si="6"/>
        <v>67.75</v>
      </c>
      <c r="K140" s="22"/>
    </row>
    <row r="141" spans="1:11" ht="19.5" customHeight="1">
      <c r="A141" s="12">
        <v>139</v>
      </c>
      <c r="B141" s="5" t="s">
        <v>194</v>
      </c>
      <c r="C141" s="5" t="s">
        <v>17</v>
      </c>
      <c r="D141" s="5" t="s">
        <v>195</v>
      </c>
      <c r="E141" s="5" t="s">
        <v>82</v>
      </c>
      <c r="F141" s="22">
        <v>17</v>
      </c>
      <c r="G141" s="9">
        <v>80.5</v>
      </c>
      <c r="H141" s="9"/>
      <c r="I141" s="29">
        <v>73.7</v>
      </c>
      <c r="J141" s="29">
        <f t="shared" si="6"/>
        <v>77.099999999999994</v>
      </c>
      <c r="K141" s="22" t="s">
        <v>441</v>
      </c>
    </row>
    <row r="142" spans="1:11" ht="19.5" customHeight="1">
      <c r="A142" s="12">
        <v>140</v>
      </c>
      <c r="B142" s="5" t="s">
        <v>197</v>
      </c>
      <c r="C142" s="5" t="s">
        <v>17</v>
      </c>
      <c r="D142" s="5" t="s">
        <v>195</v>
      </c>
      <c r="E142" s="5" t="s">
        <v>82</v>
      </c>
      <c r="F142" s="22">
        <v>19</v>
      </c>
      <c r="G142" s="9">
        <v>78</v>
      </c>
      <c r="H142" s="9"/>
      <c r="I142" s="29">
        <v>75.7</v>
      </c>
      <c r="J142" s="29">
        <f t="shared" si="6"/>
        <v>76.849999999999994</v>
      </c>
      <c r="K142" s="22" t="s">
        <v>441</v>
      </c>
    </row>
    <row r="143" spans="1:11" ht="19.5" customHeight="1">
      <c r="A143" s="12">
        <v>141</v>
      </c>
      <c r="B143" s="5" t="s">
        <v>196</v>
      </c>
      <c r="C143" s="5" t="s">
        <v>11</v>
      </c>
      <c r="D143" s="5" t="s">
        <v>195</v>
      </c>
      <c r="E143" s="5" t="s">
        <v>82</v>
      </c>
      <c r="F143" s="22">
        <v>18</v>
      </c>
      <c r="G143" s="9">
        <v>79.5</v>
      </c>
      <c r="H143" s="9"/>
      <c r="I143" s="29">
        <v>68.7</v>
      </c>
      <c r="J143" s="29">
        <f t="shared" si="6"/>
        <v>74.099999999999994</v>
      </c>
      <c r="K143" s="22"/>
    </row>
    <row r="144" spans="1:11" ht="19.5" customHeight="1">
      <c r="A144" s="12">
        <v>142</v>
      </c>
      <c r="B144" s="5" t="s">
        <v>198</v>
      </c>
      <c r="C144" s="5" t="s">
        <v>17</v>
      </c>
      <c r="D144" s="5" t="s">
        <v>195</v>
      </c>
      <c r="E144" s="5" t="s">
        <v>199</v>
      </c>
      <c r="F144" s="22">
        <v>5</v>
      </c>
      <c r="G144" s="9">
        <v>80</v>
      </c>
      <c r="H144" s="9"/>
      <c r="I144" s="29">
        <v>75</v>
      </c>
      <c r="J144" s="29">
        <f t="shared" si="6"/>
        <v>77.5</v>
      </c>
      <c r="K144" s="22" t="s">
        <v>441</v>
      </c>
    </row>
    <row r="145" spans="1:11" ht="19.5" customHeight="1">
      <c r="A145" s="12">
        <v>143</v>
      </c>
      <c r="B145" s="5" t="s">
        <v>200</v>
      </c>
      <c r="C145" s="5" t="s">
        <v>17</v>
      </c>
      <c r="D145" s="5" t="s">
        <v>195</v>
      </c>
      <c r="E145" s="5" t="s">
        <v>199</v>
      </c>
      <c r="F145" s="22" t="s">
        <v>437</v>
      </c>
      <c r="G145" s="9">
        <v>67</v>
      </c>
      <c r="H145" s="9"/>
      <c r="I145" s="29" t="s">
        <v>440</v>
      </c>
      <c r="J145" s="29" t="s">
        <v>440</v>
      </c>
      <c r="K145" s="22"/>
    </row>
    <row r="146" spans="1:11" ht="19.5" customHeight="1">
      <c r="A146" s="12">
        <v>144</v>
      </c>
      <c r="B146" s="5" t="s">
        <v>201</v>
      </c>
      <c r="C146" s="5" t="s">
        <v>17</v>
      </c>
      <c r="D146" s="5" t="s">
        <v>195</v>
      </c>
      <c r="E146" s="5" t="s">
        <v>202</v>
      </c>
      <c r="F146" s="22">
        <v>4</v>
      </c>
      <c r="G146" s="9">
        <v>77.5</v>
      </c>
      <c r="H146" s="9"/>
      <c r="I146" s="29">
        <v>73.84</v>
      </c>
      <c r="J146" s="29">
        <f>G146*0.5+I146*0.5</f>
        <v>75.67</v>
      </c>
      <c r="K146" s="22" t="s">
        <v>441</v>
      </c>
    </row>
    <row r="147" spans="1:11" ht="19.5" customHeight="1">
      <c r="A147" s="12">
        <v>145</v>
      </c>
      <c r="B147" s="4" t="s">
        <v>204</v>
      </c>
      <c r="C147" s="4" t="s">
        <v>11</v>
      </c>
      <c r="D147" s="5" t="s">
        <v>195</v>
      </c>
      <c r="E147" s="5" t="s">
        <v>202</v>
      </c>
      <c r="F147" s="22">
        <v>3</v>
      </c>
      <c r="G147" s="9">
        <v>74.5</v>
      </c>
      <c r="H147" s="9"/>
      <c r="I147" s="29">
        <v>76.8</v>
      </c>
      <c r="J147" s="29">
        <f>G147*0.5+I147*0.5</f>
        <v>75.650000000000006</v>
      </c>
      <c r="K147" s="22" t="s">
        <v>441</v>
      </c>
    </row>
    <row r="148" spans="1:11" ht="19.5" customHeight="1">
      <c r="A148" s="12">
        <v>146</v>
      </c>
      <c r="B148" s="4" t="s">
        <v>203</v>
      </c>
      <c r="C148" s="4" t="s">
        <v>11</v>
      </c>
      <c r="D148" s="5" t="s">
        <v>195</v>
      </c>
      <c r="E148" s="5" t="s">
        <v>202</v>
      </c>
      <c r="F148" s="22">
        <v>2</v>
      </c>
      <c r="G148" s="9">
        <v>75.5</v>
      </c>
      <c r="H148" s="9"/>
      <c r="I148" s="29">
        <v>75.7</v>
      </c>
      <c r="J148" s="29">
        <f>G148*0.5+I148*0.5</f>
        <v>75.599999999999994</v>
      </c>
      <c r="K148" s="22"/>
    </row>
    <row r="149" spans="1:11" ht="19.5" customHeight="1">
      <c r="A149" s="12">
        <v>147</v>
      </c>
      <c r="B149" s="4" t="s">
        <v>205</v>
      </c>
      <c r="C149" s="4" t="s">
        <v>17</v>
      </c>
      <c r="D149" s="5" t="s">
        <v>195</v>
      </c>
      <c r="E149" s="5" t="s">
        <v>206</v>
      </c>
      <c r="F149" s="22">
        <v>12</v>
      </c>
      <c r="G149" s="9">
        <v>79.5</v>
      </c>
      <c r="H149" s="9"/>
      <c r="I149" s="29">
        <v>75.28</v>
      </c>
      <c r="J149" s="29">
        <f>G149*0.5+I149*0.5</f>
        <v>77.39</v>
      </c>
      <c r="K149" s="22" t="s">
        <v>441</v>
      </c>
    </row>
    <row r="150" spans="1:11" ht="19.5" customHeight="1">
      <c r="A150" s="12">
        <v>148</v>
      </c>
      <c r="B150" s="4" t="s">
        <v>207</v>
      </c>
      <c r="C150" s="4" t="s">
        <v>11</v>
      </c>
      <c r="D150" s="5" t="s">
        <v>195</v>
      </c>
      <c r="E150" s="5" t="s">
        <v>206</v>
      </c>
      <c r="F150" s="22">
        <v>13</v>
      </c>
      <c r="G150" s="9">
        <v>79</v>
      </c>
      <c r="H150" s="9"/>
      <c r="I150" s="29">
        <v>73.5</v>
      </c>
      <c r="J150" s="29">
        <f>G150*0.5+I150*0.5</f>
        <v>76.25</v>
      </c>
      <c r="K150" s="22" t="s">
        <v>441</v>
      </c>
    </row>
    <row r="151" spans="1:11" ht="19.5" customHeight="1">
      <c r="A151" s="12">
        <v>149</v>
      </c>
      <c r="B151" s="4" t="s">
        <v>208</v>
      </c>
      <c r="C151" s="4" t="s">
        <v>17</v>
      </c>
      <c r="D151" s="5" t="s">
        <v>195</v>
      </c>
      <c r="E151" s="5" t="s">
        <v>206</v>
      </c>
      <c r="F151" s="22" t="s">
        <v>437</v>
      </c>
      <c r="G151" s="9">
        <v>78.5</v>
      </c>
      <c r="H151" s="9"/>
      <c r="I151" s="29" t="s">
        <v>440</v>
      </c>
      <c r="J151" s="29" t="s">
        <v>440</v>
      </c>
      <c r="K151" s="22"/>
    </row>
    <row r="152" spans="1:11" ht="19.5" customHeight="1">
      <c r="A152" s="12">
        <v>150</v>
      </c>
      <c r="B152" s="5" t="s">
        <v>209</v>
      </c>
      <c r="C152" s="5" t="s">
        <v>17</v>
      </c>
      <c r="D152" s="5" t="s">
        <v>195</v>
      </c>
      <c r="E152" s="5" t="s">
        <v>210</v>
      </c>
      <c r="F152" s="22">
        <v>1</v>
      </c>
      <c r="G152" s="9">
        <v>74.5</v>
      </c>
      <c r="H152" s="32">
        <v>23.870999999999999</v>
      </c>
      <c r="I152" s="29">
        <v>75.06</v>
      </c>
      <c r="J152" s="29">
        <v>76.239999999999995</v>
      </c>
      <c r="K152" s="22" t="s">
        <v>441</v>
      </c>
    </row>
    <row r="153" spans="1:11" ht="19.5" customHeight="1">
      <c r="A153" s="12">
        <v>151</v>
      </c>
      <c r="B153" s="5" t="s">
        <v>211</v>
      </c>
      <c r="C153" s="5" t="s">
        <v>17</v>
      </c>
      <c r="D153" s="5" t="s">
        <v>195</v>
      </c>
      <c r="E153" s="5" t="s">
        <v>210</v>
      </c>
      <c r="F153" s="22" t="s">
        <v>437</v>
      </c>
      <c r="G153" s="9">
        <v>70</v>
      </c>
      <c r="H153" s="32">
        <v>21.125</v>
      </c>
      <c r="I153" s="29" t="s">
        <v>440</v>
      </c>
      <c r="J153" s="29" t="s">
        <v>440</v>
      </c>
      <c r="K153" s="22"/>
    </row>
    <row r="154" spans="1:11" ht="19.5" customHeight="1">
      <c r="A154" s="12">
        <v>152</v>
      </c>
      <c r="B154" s="5" t="s">
        <v>212</v>
      </c>
      <c r="C154" s="5" t="s">
        <v>17</v>
      </c>
      <c r="D154" s="5" t="s">
        <v>195</v>
      </c>
      <c r="E154" s="5" t="s">
        <v>210</v>
      </c>
      <c r="F154" s="22" t="s">
        <v>437</v>
      </c>
      <c r="G154" s="9">
        <v>69</v>
      </c>
      <c r="H154" s="32">
        <v>21.4</v>
      </c>
      <c r="I154" s="29" t="s">
        <v>440</v>
      </c>
      <c r="J154" s="29" t="s">
        <v>440</v>
      </c>
      <c r="K154" s="22"/>
    </row>
    <row r="155" spans="1:11" ht="19.5" customHeight="1">
      <c r="A155" s="12">
        <v>153</v>
      </c>
      <c r="B155" s="25" t="s">
        <v>215</v>
      </c>
      <c r="C155" s="5" t="s">
        <v>11</v>
      </c>
      <c r="D155" s="5" t="s">
        <v>214</v>
      </c>
      <c r="E155" s="5" t="s">
        <v>127</v>
      </c>
      <c r="F155" s="22">
        <v>8</v>
      </c>
      <c r="G155" s="22">
        <v>77.5</v>
      </c>
      <c r="H155" s="33"/>
      <c r="I155" s="29">
        <v>77.8</v>
      </c>
      <c r="J155" s="29">
        <v>77.650000000000006</v>
      </c>
      <c r="K155" s="22" t="s">
        <v>441</v>
      </c>
    </row>
    <row r="156" spans="1:11" ht="19.5" customHeight="1">
      <c r="A156" s="12">
        <v>154</v>
      </c>
      <c r="B156" s="25" t="s">
        <v>213</v>
      </c>
      <c r="C156" s="5" t="s">
        <v>17</v>
      </c>
      <c r="D156" s="5" t="s">
        <v>214</v>
      </c>
      <c r="E156" s="5" t="s">
        <v>127</v>
      </c>
      <c r="F156" s="22">
        <v>9</v>
      </c>
      <c r="G156" s="22">
        <v>78.5</v>
      </c>
      <c r="H156" s="33"/>
      <c r="I156" s="29">
        <v>75.5</v>
      </c>
      <c r="J156" s="29">
        <v>77</v>
      </c>
      <c r="K156" s="22" t="s">
        <v>441</v>
      </c>
    </row>
    <row r="157" spans="1:11" ht="19.5" customHeight="1">
      <c r="A157" s="12">
        <v>155</v>
      </c>
      <c r="B157" s="25" t="s">
        <v>217</v>
      </c>
      <c r="C157" s="5" t="s">
        <v>17</v>
      </c>
      <c r="D157" s="5" t="s">
        <v>214</v>
      </c>
      <c r="E157" s="5" t="s">
        <v>127</v>
      </c>
      <c r="F157" s="22">
        <v>10</v>
      </c>
      <c r="G157" s="22">
        <v>75</v>
      </c>
      <c r="H157" s="33"/>
      <c r="I157" s="29">
        <v>75.599999999999994</v>
      </c>
      <c r="J157" s="29">
        <v>75.3</v>
      </c>
      <c r="K157" s="22"/>
    </row>
    <row r="158" spans="1:11" ht="19.5" customHeight="1">
      <c r="A158" s="12">
        <v>156</v>
      </c>
      <c r="B158" s="5" t="s">
        <v>216</v>
      </c>
      <c r="C158" s="5" t="s">
        <v>11</v>
      </c>
      <c r="D158" s="5" t="s">
        <v>214</v>
      </c>
      <c r="E158" s="5" t="s">
        <v>127</v>
      </c>
      <c r="F158" s="22" t="s">
        <v>439</v>
      </c>
      <c r="G158" s="9">
        <v>75</v>
      </c>
      <c r="H158" s="9"/>
      <c r="I158" s="27" t="s">
        <v>439</v>
      </c>
      <c r="J158" s="19" t="s">
        <v>439</v>
      </c>
      <c r="K158" s="22"/>
    </row>
    <row r="159" spans="1:11" ht="19.5" customHeight="1">
      <c r="A159" s="12">
        <v>157</v>
      </c>
      <c r="B159" s="5" t="s">
        <v>218</v>
      </c>
      <c r="C159" s="5" t="s">
        <v>11</v>
      </c>
      <c r="D159" s="5" t="s">
        <v>214</v>
      </c>
      <c r="E159" s="5" t="s">
        <v>219</v>
      </c>
      <c r="F159" s="22">
        <v>15</v>
      </c>
      <c r="G159" s="9">
        <v>83</v>
      </c>
      <c r="H159" s="9"/>
      <c r="I159" s="27">
        <v>78.599999999999994</v>
      </c>
      <c r="J159" s="34">
        <f t="shared" ref="J159:J165" si="7">G159*0.5+I159*0.5</f>
        <v>80.8</v>
      </c>
      <c r="K159" s="22" t="s">
        <v>441</v>
      </c>
    </row>
    <row r="160" spans="1:11" ht="19.5" customHeight="1">
      <c r="A160" s="12">
        <v>158</v>
      </c>
      <c r="B160" s="5" t="s">
        <v>221</v>
      </c>
      <c r="C160" s="5" t="s">
        <v>17</v>
      </c>
      <c r="D160" s="5" t="s">
        <v>214</v>
      </c>
      <c r="E160" s="5" t="s">
        <v>219</v>
      </c>
      <c r="F160" s="22">
        <v>16</v>
      </c>
      <c r="G160" s="9">
        <v>74</v>
      </c>
      <c r="H160" s="9"/>
      <c r="I160" s="27">
        <v>75.8</v>
      </c>
      <c r="J160" s="34">
        <f t="shared" si="7"/>
        <v>74.900000000000006</v>
      </c>
      <c r="K160" s="22" t="s">
        <v>441</v>
      </c>
    </row>
    <row r="161" spans="1:11" ht="19.5" customHeight="1">
      <c r="A161" s="12">
        <v>159</v>
      </c>
      <c r="B161" s="5" t="s">
        <v>220</v>
      </c>
      <c r="C161" s="5" t="s">
        <v>11</v>
      </c>
      <c r="D161" s="5" t="s">
        <v>214</v>
      </c>
      <c r="E161" s="5" t="s">
        <v>219</v>
      </c>
      <c r="F161" s="22">
        <v>14</v>
      </c>
      <c r="G161" s="9">
        <v>74.5</v>
      </c>
      <c r="H161" s="9"/>
      <c r="I161" s="27">
        <v>72</v>
      </c>
      <c r="J161" s="34">
        <f t="shared" si="7"/>
        <v>73.25</v>
      </c>
      <c r="K161" s="22"/>
    </row>
    <row r="162" spans="1:11" ht="19.5" customHeight="1">
      <c r="A162" s="12">
        <v>160</v>
      </c>
      <c r="B162" s="5" t="s">
        <v>222</v>
      </c>
      <c r="C162" s="5" t="s">
        <v>17</v>
      </c>
      <c r="D162" s="5" t="s">
        <v>223</v>
      </c>
      <c r="E162" s="5" t="s">
        <v>183</v>
      </c>
      <c r="F162" s="22">
        <v>17</v>
      </c>
      <c r="G162" s="9">
        <v>79</v>
      </c>
      <c r="H162" s="9"/>
      <c r="I162" s="27">
        <v>76.2</v>
      </c>
      <c r="J162" s="34">
        <f t="shared" si="7"/>
        <v>77.599999999999994</v>
      </c>
      <c r="K162" s="22" t="s">
        <v>441</v>
      </c>
    </row>
    <row r="163" spans="1:11" ht="19.5" customHeight="1">
      <c r="A163" s="12">
        <v>161</v>
      </c>
      <c r="B163" s="5" t="s">
        <v>225</v>
      </c>
      <c r="C163" s="5" t="s">
        <v>17</v>
      </c>
      <c r="D163" s="5" t="s">
        <v>223</v>
      </c>
      <c r="E163" s="5" t="s">
        <v>183</v>
      </c>
      <c r="F163" s="22">
        <v>18</v>
      </c>
      <c r="G163" s="9">
        <v>75</v>
      </c>
      <c r="H163" s="9"/>
      <c r="I163" s="27">
        <v>76.599999999999994</v>
      </c>
      <c r="J163" s="34">
        <f t="shared" si="7"/>
        <v>75.8</v>
      </c>
      <c r="K163" s="22" t="s">
        <v>441</v>
      </c>
    </row>
    <row r="164" spans="1:11" ht="19.5" customHeight="1">
      <c r="A164" s="12">
        <v>162</v>
      </c>
      <c r="B164" s="5" t="s">
        <v>224</v>
      </c>
      <c r="C164" s="5" t="s">
        <v>17</v>
      </c>
      <c r="D164" s="5" t="s">
        <v>223</v>
      </c>
      <c r="E164" s="5" t="s">
        <v>183</v>
      </c>
      <c r="F164" s="22">
        <v>19</v>
      </c>
      <c r="G164" s="9">
        <v>75</v>
      </c>
      <c r="H164" s="9"/>
      <c r="I164" s="27">
        <v>76</v>
      </c>
      <c r="J164" s="34">
        <f t="shared" si="7"/>
        <v>75.5</v>
      </c>
      <c r="K164" s="22"/>
    </row>
    <row r="165" spans="1:11" ht="19.5" customHeight="1">
      <c r="A165" s="12">
        <v>163</v>
      </c>
      <c r="B165" s="5" t="s">
        <v>226</v>
      </c>
      <c r="C165" s="5" t="s">
        <v>17</v>
      </c>
      <c r="D165" s="5" t="s">
        <v>223</v>
      </c>
      <c r="E165" s="5" t="s">
        <v>227</v>
      </c>
      <c r="F165" s="22">
        <v>20</v>
      </c>
      <c r="G165" s="9">
        <v>65.5</v>
      </c>
      <c r="H165" s="9"/>
      <c r="I165" s="27">
        <v>73.400000000000006</v>
      </c>
      <c r="J165" s="34">
        <f t="shared" si="7"/>
        <v>69.45</v>
      </c>
      <c r="K165" s="22" t="s">
        <v>441</v>
      </c>
    </row>
    <row r="166" spans="1:11" ht="19.5" customHeight="1">
      <c r="A166" s="12">
        <v>164</v>
      </c>
      <c r="B166" s="5" t="s">
        <v>228</v>
      </c>
      <c r="C166" s="5" t="s">
        <v>11</v>
      </c>
      <c r="D166" s="5" t="s">
        <v>223</v>
      </c>
      <c r="E166" s="5" t="s">
        <v>227</v>
      </c>
      <c r="F166" s="22" t="s">
        <v>439</v>
      </c>
      <c r="G166" s="9">
        <v>59.5</v>
      </c>
      <c r="H166" s="9"/>
      <c r="I166" s="27" t="s">
        <v>439</v>
      </c>
      <c r="J166" s="19" t="s">
        <v>439</v>
      </c>
      <c r="K166" s="22"/>
    </row>
    <row r="167" spans="1:11" ht="19.5" customHeight="1">
      <c r="A167" s="12">
        <v>165</v>
      </c>
      <c r="B167" s="5" t="s">
        <v>229</v>
      </c>
      <c r="C167" s="5" t="s">
        <v>17</v>
      </c>
      <c r="D167" s="5" t="s">
        <v>223</v>
      </c>
      <c r="E167" s="5" t="s">
        <v>227</v>
      </c>
      <c r="F167" s="22" t="s">
        <v>439</v>
      </c>
      <c r="G167" s="9">
        <v>54</v>
      </c>
      <c r="H167" s="9"/>
      <c r="I167" s="27" t="s">
        <v>439</v>
      </c>
      <c r="J167" s="19" t="s">
        <v>439</v>
      </c>
      <c r="K167" s="22"/>
    </row>
    <row r="168" spans="1:11" ht="19.5" customHeight="1">
      <c r="A168" s="12">
        <v>166</v>
      </c>
      <c r="B168" s="5" t="s">
        <v>230</v>
      </c>
      <c r="C168" s="5" t="s">
        <v>17</v>
      </c>
      <c r="D168" s="5" t="s">
        <v>231</v>
      </c>
      <c r="E168" s="5" t="s">
        <v>232</v>
      </c>
      <c r="F168" s="22">
        <v>7</v>
      </c>
      <c r="G168" s="9">
        <v>82</v>
      </c>
      <c r="H168" s="9"/>
      <c r="I168" s="27">
        <v>82.4</v>
      </c>
      <c r="J168" s="34">
        <f t="shared" ref="J168:J174" si="8">G168*0.5+I168*0.5</f>
        <v>82.2</v>
      </c>
      <c r="K168" s="22" t="s">
        <v>441</v>
      </c>
    </row>
    <row r="169" spans="1:11" ht="19.5" customHeight="1">
      <c r="A169" s="12">
        <v>167</v>
      </c>
      <c r="B169" s="5" t="s">
        <v>233</v>
      </c>
      <c r="C169" s="5" t="s">
        <v>17</v>
      </c>
      <c r="D169" s="5" t="s">
        <v>231</v>
      </c>
      <c r="E169" s="5" t="s">
        <v>232</v>
      </c>
      <c r="F169" s="22">
        <v>5</v>
      </c>
      <c r="G169" s="9">
        <v>77.5</v>
      </c>
      <c r="H169" s="9"/>
      <c r="I169" s="27">
        <v>81.8</v>
      </c>
      <c r="J169" s="34">
        <f t="shared" si="8"/>
        <v>79.650000000000006</v>
      </c>
      <c r="K169" s="22" t="s">
        <v>441</v>
      </c>
    </row>
    <row r="170" spans="1:11" ht="19.5" customHeight="1">
      <c r="A170" s="12">
        <v>168</v>
      </c>
      <c r="B170" s="4" t="s">
        <v>234</v>
      </c>
      <c r="C170" s="4" t="s">
        <v>17</v>
      </c>
      <c r="D170" s="5" t="s">
        <v>235</v>
      </c>
      <c r="E170" s="5" t="s">
        <v>232</v>
      </c>
      <c r="F170" s="22">
        <v>6</v>
      </c>
      <c r="G170" s="9">
        <v>77.5</v>
      </c>
      <c r="H170" s="9"/>
      <c r="I170" s="27">
        <v>77.2</v>
      </c>
      <c r="J170" s="34">
        <f t="shared" si="8"/>
        <v>77.349999999999994</v>
      </c>
      <c r="K170" s="22"/>
    </row>
    <row r="171" spans="1:11" ht="19.5" customHeight="1">
      <c r="A171" s="12">
        <v>169</v>
      </c>
      <c r="B171" s="5" t="s">
        <v>236</v>
      </c>
      <c r="C171" s="5" t="s">
        <v>17</v>
      </c>
      <c r="D171" s="5" t="s">
        <v>231</v>
      </c>
      <c r="E171" s="5" t="s">
        <v>237</v>
      </c>
      <c r="F171" s="22">
        <v>4</v>
      </c>
      <c r="G171" s="9">
        <v>75</v>
      </c>
      <c r="H171" s="9"/>
      <c r="I171" s="27">
        <v>77.599999999999994</v>
      </c>
      <c r="J171" s="34">
        <f t="shared" si="8"/>
        <v>76.3</v>
      </c>
      <c r="K171" s="22" t="s">
        <v>441</v>
      </c>
    </row>
    <row r="172" spans="1:11" ht="19.5" customHeight="1">
      <c r="A172" s="12">
        <v>170</v>
      </c>
      <c r="B172" s="5" t="s">
        <v>238</v>
      </c>
      <c r="C172" s="5" t="s">
        <v>17</v>
      </c>
      <c r="D172" s="5" t="s">
        <v>231</v>
      </c>
      <c r="E172" s="5" t="s">
        <v>237</v>
      </c>
      <c r="F172" s="22">
        <v>1</v>
      </c>
      <c r="G172" s="9">
        <v>73</v>
      </c>
      <c r="H172" s="9"/>
      <c r="I172" s="27">
        <v>77.7</v>
      </c>
      <c r="J172" s="34">
        <f t="shared" si="8"/>
        <v>75.349999999999994</v>
      </c>
      <c r="K172" s="22" t="s">
        <v>441</v>
      </c>
    </row>
    <row r="173" spans="1:11" ht="19.5" customHeight="1">
      <c r="A173" s="12">
        <v>171</v>
      </c>
      <c r="B173" s="5" t="s">
        <v>239</v>
      </c>
      <c r="C173" s="5" t="s">
        <v>11</v>
      </c>
      <c r="D173" s="5" t="s">
        <v>231</v>
      </c>
      <c r="E173" s="5" t="s">
        <v>237</v>
      </c>
      <c r="F173" s="22">
        <v>2</v>
      </c>
      <c r="G173" s="9">
        <v>72</v>
      </c>
      <c r="H173" s="9"/>
      <c r="I173" s="27">
        <v>78.2</v>
      </c>
      <c r="J173" s="34">
        <f t="shared" si="8"/>
        <v>75.099999999999994</v>
      </c>
      <c r="K173" s="22" t="s">
        <v>441</v>
      </c>
    </row>
    <row r="174" spans="1:11" ht="19.5" customHeight="1">
      <c r="A174" s="12">
        <v>172</v>
      </c>
      <c r="B174" s="5" t="s">
        <v>240</v>
      </c>
      <c r="C174" s="5" t="s">
        <v>11</v>
      </c>
      <c r="D174" s="5" t="s">
        <v>231</v>
      </c>
      <c r="E174" s="5" t="s">
        <v>237</v>
      </c>
      <c r="F174" s="22">
        <v>3</v>
      </c>
      <c r="G174" s="9">
        <v>69.5</v>
      </c>
      <c r="H174" s="9"/>
      <c r="I174" s="27">
        <v>71</v>
      </c>
      <c r="J174" s="34">
        <f t="shared" si="8"/>
        <v>70.25</v>
      </c>
      <c r="K174" s="22" t="s">
        <v>441</v>
      </c>
    </row>
    <row r="175" spans="1:11" ht="19.5" customHeight="1">
      <c r="A175" s="12">
        <v>173</v>
      </c>
      <c r="B175" s="5" t="s">
        <v>241</v>
      </c>
      <c r="C175" s="5" t="s">
        <v>11</v>
      </c>
      <c r="D175" s="5" t="s">
        <v>231</v>
      </c>
      <c r="E175" s="5" t="s">
        <v>237</v>
      </c>
      <c r="F175" s="22" t="s">
        <v>439</v>
      </c>
      <c r="G175" s="9">
        <v>61</v>
      </c>
      <c r="H175" s="9"/>
      <c r="I175" s="27" t="s">
        <v>439</v>
      </c>
      <c r="J175" s="19" t="s">
        <v>439</v>
      </c>
      <c r="K175" s="22"/>
    </row>
    <row r="176" spans="1:11" ht="19.5" customHeight="1">
      <c r="A176" s="12">
        <v>174</v>
      </c>
      <c r="B176" s="5" t="s">
        <v>244</v>
      </c>
      <c r="C176" s="5" t="s">
        <v>17</v>
      </c>
      <c r="D176" s="5" t="s">
        <v>231</v>
      </c>
      <c r="E176" s="5" t="s">
        <v>243</v>
      </c>
      <c r="F176" s="22">
        <v>12</v>
      </c>
      <c r="G176" s="9">
        <v>74.5</v>
      </c>
      <c r="H176" s="9"/>
      <c r="I176" s="27">
        <v>77.400000000000006</v>
      </c>
      <c r="J176" s="34">
        <f t="shared" ref="J176:J206" si="9">G176*0.5+I176*0.5</f>
        <v>75.95</v>
      </c>
      <c r="K176" s="22" t="s">
        <v>441</v>
      </c>
    </row>
    <row r="177" spans="1:11" ht="19.5" customHeight="1">
      <c r="A177" s="12">
        <v>175</v>
      </c>
      <c r="B177" s="5" t="s">
        <v>245</v>
      </c>
      <c r="C177" s="5" t="s">
        <v>17</v>
      </c>
      <c r="D177" s="5" t="s">
        <v>231</v>
      </c>
      <c r="E177" s="5" t="s">
        <v>243</v>
      </c>
      <c r="F177" s="22">
        <v>11</v>
      </c>
      <c r="G177" s="9">
        <v>73.5</v>
      </c>
      <c r="H177" s="9"/>
      <c r="I177" s="27">
        <v>78.099999999999994</v>
      </c>
      <c r="J177" s="34">
        <f t="shared" si="9"/>
        <v>75.8</v>
      </c>
      <c r="K177" s="22" t="s">
        <v>441</v>
      </c>
    </row>
    <row r="178" spans="1:11" ht="19.5" customHeight="1">
      <c r="A178" s="12">
        <v>176</v>
      </c>
      <c r="B178" s="5" t="s">
        <v>242</v>
      </c>
      <c r="C178" s="5" t="s">
        <v>17</v>
      </c>
      <c r="D178" s="5" t="s">
        <v>231</v>
      </c>
      <c r="E178" s="5" t="s">
        <v>243</v>
      </c>
      <c r="F178" s="22">
        <v>13</v>
      </c>
      <c r="G178" s="9">
        <v>75</v>
      </c>
      <c r="H178" s="9"/>
      <c r="I178" s="27">
        <v>75.2</v>
      </c>
      <c r="J178" s="34">
        <f t="shared" si="9"/>
        <v>75.099999999999994</v>
      </c>
      <c r="K178" s="22"/>
    </row>
    <row r="179" spans="1:11" ht="19.5" customHeight="1">
      <c r="A179" s="12">
        <v>177</v>
      </c>
      <c r="B179" s="5" t="s">
        <v>246</v>
      </c>
      <c r="C179" s="5" t="s">
        <v>11</v>
      </c>
      <c r="D179" s="5" t="s">
        <v>247</v>
      </c>
      <c r="E179" s="5" t="s">
        <v>248</v>
      </c>
      <c r="F179" s="22">
        <v>2</v>
      </c>
      <c r="G179" s="9">
        <v>82</v>
      </c>
      <c r="H179" s="9"/>
      <c r="I179" s="27">
        <v>74.599999999999994</v>
      </c>
      <c r="J179" s="34">
        <f t="shared" si="9"/>
        <v>78.3</v>
      </c>
      <c r="K179" s="22" t="s">
        <v>441</v>
      </c>
    </row>
    <row r="180" spans="1:11" ht="19.5" customHeight="1">
      <c r="A180" s="12">
        <v>178</v>
      </c>
      <c r="B180" s="5" t="s">
        <v>249</v>
      </c>
      <c r="C180" s="5" t="s">
        <v>11</v>
      </c>
      <c r="D180" s="5" t="s">
        <v>247</v>
      </c>
      <c r="E180" s="5" t="s">
        <v>248</v>
      </c>
      <c r="F180" s="22">
        <v>3</v>
      </c>
      <c r="G180" s="9">
        <v>80</v>
      </c>
      <c r="H180" s="9"/>
      <c r="I180" s="27">
        <v>76.400000000000006</v>
      </c>
      <c r="J180" s="34">
        <f t="shared" si="9"/>
        <v>78.2</v>
      </c>
      <c r="K180" s="22" t="s">
        <v>441</v>
      </c>
    </row>
    <row r="181" spans="1:11" ht="19.5" customHeight="1">
      <c r="A181" s="12">
        <v>179</v>
      </c>
      <c r="B181" s="5" t="s">
        <v>250</v>
      </c>
      <c r="C181" s="5" t="s">
        <v>17</v>
      </c>
      <c r="D181" s="5" t="s">
        <v>247</v>
      </c>
      <c r="E181" s="5" t="s">
        <v>248</v>
      </c>
      <c r="F181" s="22">
        <v>4</v>
      </c>
      <c r="G181" s="9">
        <v>78.5</v>
      </c>
      <c r="H181" s="9"/>
      <c r="I181" s="27">
        <v>77</v>
      </c>
      <c r="J181" s="34">
        <f t="shared" si="9"/>
        <v>77.75</v>
      </c>
      <c r="K181" s="22"/>
    </row>
    <row r="182" spans="1:11" ht="19.5" customHeight="1">
      <c r="A182" s="12">
        <v>180</v>
      </c>
      <c r="B182" s="4" t="s">
        <v>253</v>
      </c>
      <c r="C182" s="4" t="s">
        <v>17</v>
      </c>
      <c r="D182" s="4" t="s">
        <v>252</v>
      </c>
      <c r="E182" s="4" t="s">
        <v>183</v>
      </c>
      <c r="F182" s="22">
        <v>10</v>
      </c>
      <c r="G182" s="9">
        <v>82.5</v>
      </c>
      <c r="H182" s="9"/>
      <c r="I182" s="27">
        <v>80.099999999999994</v>
      </c>
      <c r="J182" s="34">
        <f t="shared" si="9"/>
        <v>81.3</v>
      </c>
      <c r="K182" s="22" t="s">
        <v>441</v>
      </c>
    </row>
    <row r="183" spans="1:11" ht="19.5" customHeight="1">
      <c r="A183" s="12">
        <v>181</v>
      </c>
      <c r="B183" s="4" t="s">
        <v>254</v>
      </c>
      <c r="C183" s="4" t="s">
        <v>17</v>
      </c>
      <c r="D183" s="4" t="s">
        <v>252</v>
      </c>
      <c r="E183" s="4" t="s">
        <v>183</v>
      </c>
      <c r="F183" s="22">
        <v>11</v>
      </c>
      <c r="G183" s="9">
        <v>80</v>
      </c>
      <c r="H183" s="9"/>
      <c r="I183" s="27">
        <v>81</v>
      </c>
      <c r="J183" s="34">
        <f t="shared" si="9"/>
        <v>80.5</v>
      </c>
      <c r="K183" s="22" t="s">
        <v>441</v>
      </c>
    </row>
    <row r="184" spans="1:11" ht="19.5" customHeight="1">
      <c r="A184" s="12">
        <v>182</v>
      </c>
      <c r="B184" s="4" t="s">
        <v>251</v>
      </c>
      <c r="C184" s="4" t="s">
        <v>17</v>
      </c>
      <c r="D184" s="4" t="s">
        <v>252</v>
      </c>
      <c r="E184" s="4" t="s">
        <v>183</v>
      </c>
      <c r="F184" s="22">
        <v>12</v>
      </c>
      <c r="G184" s="9">
        <v>82.5</v>
      </c>
      <c r="H184" s="9"/>
      <c r="I184" s="27">
        <v>78.2</v>
      </c>
      <c r="J184" s="34">
        <f t="shared" si="9"/>
        <v>80.349999999999994</v>
      </c>
      <c r="K184" s="22" t="s">
        <v>441</v>
      </c>
    </row>
    <row r="185" spans="1:11" ht="19.5" customHeight="1">
      <c r="A185" s="12">
        <v>183</v>
      </c>
      <c r="B185" s="4" t="s">
        <v>256</v>
      </c>
      <c r="C185" s="4" t="s">
        <v>17</v>
      </c>
      <c r="D185" s="4" t="s">
        <v>252</v>
      </c>
      <c r="E185" s="4" t="s">
        <v>183</v>
      </c>
      <c r="F185" s="22">
        <v>13</v>
      </c>
      <c r="G185" s="9">
        <v>78</v>
      </c>
      <c r="H185" s="9"/>
      <c r="I185" s="27">
        <v>78.3</v>
      </c>
      <c r="J185" s="34">
        <f t="shared" si="9"/>
        <v>78.150000000000006</v>
      </c>
      <c r="K185" s="22" t="s">
        <v>441</v>
      </c>
    </row>
    <row r="186" spans="1:11" ht="19.5" customHeight="1">
      <c r="A186" s="12">
        <v>184</v>
      </c>
      <c r="B186" s="4" t="s">
        <v>255</v>
      </c>
      <c r="C186" s="4" t="s">
        <v>17</v>
      </c>
      <c r="D186" s="4" t="s">
        <v>252</v>
      </c>
      <c r="E186" s="4" t="s">
        <v>183</v>
      </c>
      <c r="F186" s="22">
        <v>15</v>
      </c>
      <c r="G186" s="9">
        <v>78.5</v>
      </c>
      <c r="H186" s="9"/>
      <c r="I186" s="27">
        <v>75.5</v>
      </c>
      <c r="J186" s="34">
        <f t="shared" si="9"/>
        <v>77</v>
      </c>
      <c r="K186" s="22"/>
    </row>
    <row r="187" spans="1:11" ht="19.5" customHeight="1">
      <c r="A187" s="12">
        <v>185</v>
      </c>
      <c r="B187" s="4" t="s">
        <v>258</v>
      </c>
      <c r="C187" s="4" t="s">
        <v>17</v>
      </c>
      <c r="D187" s="4" t="s">
        <v>252</v>
      </c>
      <c r="E187" s="4" t="s">
        <v>183</v>
      </c>
      <c r="F187" s="22">
        <v>14</v>
      </c>
      <c r="G187" s="9">
        <v>78</v>
      </c>
      <c r="H187" s="9"/>
      <c r="I187" s="27">
        <v>74.3</v>
      </c>
      <c r="J187" s="34">
        <f t="shared" si="9"/>
        <v>76.150000000000006</v>
      </c>
      <c r="K187" s="22"/>
    </row>
    <row r="188" spans="1:11" ht="19.5" customHeight="1">
      <c r="A188" s="12">
        <v>186</v>
      </c>
      <c r="B188" s="4" t="s">
        <v>257</v>
      </c>
      <c r="C188" s="4" t="s">
        <v>17</v>
      </c>
      <c r="D188" s="4" t="s">
        <v>252</v>
      </c>
      <c r="E188" s="4" t="s">
        <v>183</v>
      </c>
      <c r="F188" s="22">
        <v>16</v>
      </c>
      <c r="G188" s="9">
        <v>78</v>
      </c>
      <c r="H188" s="9"/>
      <c r="I188" s="27">
        <v>73.8</v>
      </c>
      <c r="J188" s="34">
        <f t="shared" si="9"/>
        <v>75.900000000000006</v>
      </c>
      <c r="K188" s="22"/>
    </row>
    <row r="189" spans="1:11" ht="19.5" customHeight="1">
      <c r="A189" s="12">
        <v>187</v>
      </c>
      <c r="B189" s="4" t="s">
        <v>259</v>
      </c>
      <c r="C189" s="4" t="s">
        <v>11</v>
      </c>
      <c r="D189" s="4" t="s">
        <v>260</v>
      </c>
      <c r="E189" s="4" t="s">
        <v>261</v>
      </c>
      <c r="F189" s="22">
        <v>8</v>
      </c>
      <c r="G189" s="9">
        <v>71.5</v>
      </c>
      <c r="H189" s="9"/>
      <c r="I189" s="27">
        <v>70</v>
      </c>
      <c r="J189" s="34">
        <f t="shared" si="9"/>
        <v>70.75</v>
      </c>
      <c r="K189" s="22" t="s">
        <v>441</v>
      </c>
    </row>
    <row r="190" spans="1:11" ht="19.5" customHeight="1">
      <c r="A190" s="12">
        <v>188</v>
      </c>
      <c r="B190" s="4" t="s">
        <v>262</v>
      </c>
      <c r="C190" s="4" t="s">
        <v>17</v>
      </c>
      <c r="D190" s="4" t="s">
        <v>260</v>
      </c>
      <c r="E190" s="4" t="s">
        <v>261</v>
      </c>
      <c r="F190" s="22">
        <v>9</v>
      </c>
      <c r="G190" s="9">
        <v>56</v>
      </c>
      <c r="H190" s="9"/>
      <c r="I190" s="27">
        <v>67</v>
      </c>
      <c r="J190" s="34">
        <f t="shared" si="9"/>
        <v>61.5</v>
      </c>
      <c r="K190" s="22" t="s">
        <v>441</v>
      </c>
    </row>
    <row r="191" spans="1:11" ht="19.5" customHeight="1">
      <c r="A191" s="12">
        <v>189</v>
      </c>
      <c r="B191" s="5" t="s">
        <v>263</v>
      </c>
      <c r="C191" s="5" t="s">
        <v>17</v>
      </c>
      <c r="D191" s="5" t="s">
        <v>264</v>
      </c>
      <c r="E191" s="5" t="s">
        <v>265</v>
      </c>
      <c r="F191" s="22">
        <v>23</v>
      </c>
      <c r="G191" s="9">
        <v>78</v>
      </c>
      <c r="H191" s="9"/>
      <c r="I191" s="27">
        <v>74.8</v>
      </c>
      <c r="J191" s="34">
        <f t="shared" si="9"/>
        <v>76.400000000000006</v>
      </c>
      <c r="K191" s="22" t="s">
        <v>441</v>
      </c>
    </row>
    <row r="192" spans="1:11" ht="19.5" customHeight="1">
      <c r="A192" s="12">
        <v>190</v>
      </c>
      <c r="B192" s="5" t="s">
        <v>267</v>
      </c>
      <c r="C192" s="5" t="s">
        <v>17</v>
      </c>
      <c r="D192" s="5" t="s">
        <v>264</v>
      </c>
      <c r="E192" s="5" t="s">
        <v>265</v>
      </c>
      <c r="F192" s="22">
        <v>25</v>
      </c>
      <c r="G192" s="9">
        <v>74</v>
      </c>
      <c r="H192" s="9"/>
      <c r="I192" s="27">
        <v>75.2</v>
      </c>
      <c r="J192" s="34">
        <f t="shared" si="9"/>
        <v>74.599999999999994</v>
      </c>
      <c r="K192" s="22" t="s">
        <v>441</v>
      </c>
    </row>
    <row r="193" spans="1:11" ht="19.5" customHeight="1">
      <c r="A193" s="12">
        <v>191</v>
      </c>
      <c r="B193" s="5" t="s">
        <v>266</v>
      </c>
      <c r="C193" s="5" t="s">
        <v>17</v>
      </c>
      <c r="D193" s="5" t="s">
        <v>264</v>
      </c>
      <c r="E193" s="5" t="s">
        <v>265</v>
      </c>
      <c r="F193" s="22">
        <v>24</v>
      </c>
      <c r="G193" s="9">
        <v>74.5</v>
      </c>
      <c r="H193" s="9"/>
      <c r="I193" s="27">
        <v>69</v>
      </c>
      <c r="J193" s="34">
        <f t="shared" si="9"/>
        <v>71.75</v>
      </c>
      <c r="K193" s="22"/>
    </row>
    <row r="194" spans="1:11" ht="19.5" customHeight="1">
      <c r="A194" s="12">
        <v>192</v>
      </c>
      <c r="B194" s="5" t="s">
        <v>270</v>
      </c>
      <c r="C194" s="5" t="s">
        <v>17</v>
      </c>
      <c r="D194" s="5" t="s">
        <v>264</v>
      </c>
      <c r="E194" s="5" t="s">
        <v>269</v>
      </c>
      <c r="F194" s="22">
        <v>21</v>
      </c>
      <c r="G194" s="9">
        <v>76.5</v>
      </c>
      <c r="H194" s="9"/>
      <c r="I194" s="27">
        <v>77.599999999999994</v>
      </c>
      <c r="J194" s="34">
        <f t="shared" si="9"/>
        <v>77.05</v>
      </c>
      <c r="K194" s="22" t="s">
        <v>441</v>
      </c>
    </row>
    <row r="195" spans="1:11" ht="19.5" customHeight="1">
      <c r="A195" s="12">
        <v>193</v>
      </c>
      <c r="B195" s="5" t="s">
        <v>268</v>
      </c>
      <c r="C195" s="5" t="s">
        <v>17</v>
      </c>
      <c r="D195" s="5" t="s">
        <v>264</v>
      </c>
      <c r="E195" s="5" t="s">
        <v>269</v>
      </c>
      <c r="F195" s="22">
        <v>20</v>
      </c>
      <c r="G195" s="9">
        <v>76.5</v>
      </c>
      <c r="H195" s="9"/>
      <c r="I195" s="27">
        <v>71.3</v>
      </c>
      <c r="J195" s="34">
        <f t="shared" si="9"/>
        <v>73.900000000000006</v>
      </c>
      <c r="K195" s="22" t="s">
        <v>441</v>
      </c>
    </row>
    <row r="196" spans="1:11" ht="19.5" customHeight="1">
      <c r="A196" s="12">
        <v>194</v>
      </c>
      <c r="B196" s="5" t="s">
        <v>271</v>
      </c>
      <c r="C196" s="5" t="s">
        <v>11</v>
      </c>
      <c r="D196" s="5" t="s">
        <v>264</v>
      </c>
      <c r="E196" s="5" t="s">
        <v>269</v>
      </c>
      <c r="F196" s="22">
        <v>22</v>
      </c>
      <c r="G196" s="9">
        <v>71</v>
      </c>
      <c r="H196" s="9"/>
      <c r="I196" s="27">
        <v>73</v>
      </c>
      <c r="J196" s="34">
        <f t="shared" si="9"/>
        <v>72</v>
      </c>
      <c r="K196" s="22"/>
    </row>
    <row r="197" spans="1:11" ht="19.5" customHeight="1">
      <c r="A197" s="12">
        <v>195</v>
      </c>
      <c r="B197" s="5" t="s">
        <v>276</v>
      </c>
      <c r="C197" s="5" t="s">
        <v>17</v>
      </c>
      <c r="D197" s="5" t="s">
        <v>273</v>
      </c>
      <c r="E197" s="5" t="s">
        <v>274</v>
      </c>
      <c r="F197" s="22">
        <v>7</v>
      </c>
      <c r="G197" s="9">
        <v>75.5</v>
      </c>
      <c r="H197" s="9"/>
      <c r="I197" s="27">
        <v>78.2</v>
      </c>
      <c r="J197" s="34">
        <f t="shared" si="9"/>
        <v>76.849999999999994</v>
      </c>
      <c r="K197" s="22" t="s">
        <v>441</v>
      </c>
    </row>
    <row r="198" spans="1:11" ht="19.5" customHeight="1">
      <c r="A198" s="12">
        <v>196</v>
      </c>
      <c r="B198" s="5" t="s">
        <v>272</v>
      </c>
      <c r="C198" s="5" t="s">
        <v>17</v>
      </c>
      <c r="D198" s="5" t="s">
        <v>273</v>
      </c>
      <c r="E198" s="5" t="s">
        <v>274</v>
      </c>
      <c r="F198" s="22">
        <v>6</v>
      </c>
      <c r="G198" s="9">
        <v>78</v>
      </c>
      <c r="H198" s="9"/>
      <c r="I198" s="27">
        <v>74.2</v>
      </c>
      <c r="J198" s="34">
        <f t="shared" si="9"/>
        <v>76.099999999999994</v>
      </c>
      <c r="K198" s="22" t="s">
        <v>441</v>
      </c>
    </row>
    <row r="199" spans="1:11" ht="19.5" customHeight="1">
      <c r="A199" s="12">
        <v>197</v>
      </c>
      <c r="B199" s="5" t="s">
        <v>275</v>
      </c>
      <c r="C199" s="5" t="s">
        <v>11</v>
      </c>
      <c r="D199" s="5" t="s">
        <v>273</v>
      </c>
      <c r="E199" s="5" t="s">
        <v>274</v>
      </c>
      <c r="F199" s="22">
        <v>5</v>
      </c>
      <c r="G199" s="9">
        <v>77</v>
      </c>
      <c r="H199" s="9"/>
      <c r="I199" s="27">
        <v>74.5</v>
      </c>
      <c r="J199" s="34">
        <f t="shared" si="9"/>
        <v>75.75</v>
      </c>
      <c r="K199" s="22"/>
    </row>
    <row r="200" spans="1:11" ht="19.5" customHeight="1">
      <c r="A200" s="12">
        <v>198</v>
      </c>
      <c r="B200" s="5" t="s">
        <v>277</v>
      </c>
      <c r="C200" s="5" t="s">
        <v>17</v>
      </c>
      <c r="D200" s="5" t="s">
        <v>278</v>
      </c>
      <c r="E200" s="5" t="s">
        <v>279</v>
      </c>
      <c r="F200" s="22">
        <v>1</v>
      </c>
      <c r="G200" s="9">
        <v>52.5</v>
      </c>
      <c r="H200" s="9"/>
      <c r="I200" s="27">
        <v>69</v>
      </c>
      <c r="J200" s="34">
        <f t="shared" si="9"/>
        <v>60.75</v>
      </c>
      <c r="K200" s="22" t="s">
        <v>441</v>
      </c>
    </row>
    <row r="201" spans="1:11" ht="19.5" customHeight="1">
      <c r="A201" s="12">
        <v>199</v>
      </c>
      <c r="B201" s="5" t="s">
        <v>280</v>
      </c>
      <c r="C201" s="5" t="s">
        <v>17</v>
      </c>
      <c r="D201" s="5" t="s">
        <v>281</v>
      </c>
      <c r="E201" s="5" t="s">
        <v>127</v>
      </c>
      <c r="F201" s="22">
        <v>17</v>
      </c>
      <c r="G201" s="9">
        <v>77.5</v>
      </c>
      <c r="H201" s="9"/>
      <c r="I201" s="27">
        <v>74</v>
      </c>
      <c r="J201" s="34">
        <f t="shared" si="9"/>
        <v>75.75</v>
      </c>
      <c r="K201" s="22" t="s">
        <v>441</v>
      </c>
    </row>
    <row r="202" spans="1:11" ht="19.5" customHeight="1">
      <c r="A202" s="12">
        <v>200</v>
      </c>
      <c r="B202" s="5" t="s">
        <v>282</v>
      </c>
      <c r="C202" s="5" t="s">
        <v>11</v>
      </c>
      <c r="D202" s="5" t="s">
        <v>281</v>
      </c>
      <c r="E202" s="5" t="s">
        <v>127</v>
      </c>
      <c r="F202" s="22">
        <v>18</v>
      </c>
      <c r="G202" s="9">
        <v>75.5</v>
      </c>
      <c r="H202" s="9"/>
      <c r="I202" s="27">
        <v>75.2</v>
      </c>
      <c r="J202" s="34">
        <f t="shared" si="9"/>
        <v>75.349999999999994</v>
      </c>
      <c r="K202" s="22" t="s">
        <v>441</v>
      </c>
    </row>
    <row r="203" spans="1:11" ht="19.5" customHeight="1">
      <c r="A203" s="12">
        <v>201</v>
      </c>
      <c r="B203" s="5" t="s">
        <v>283</v>
      </c>
      <c r="C203" s="5" t="s">
        <v>11</v>
      </c>
      <c r="D203" s="5" t="s">
        <v>281</v>
      </c>
      <c r="E203" s="5" t="s">
        <v>127</v>
      </c>
      <c r="F203" s="22">
        <v>19</v>
      </c>
      <c r="G203" s="9">
        <v>71</v>
      </c>
      <c r="H203" s="9"/>
      <c r="I203" s="27">
        <v>73.8</v>
      </c>
      <c r="J203" s="34">
        <f t="shared" si="9"/>
        <v>72.400000000000006</v>
      </c>
      <c r="K203" s="22"/>
    </row>
    <row r="204" spans="1:11" ht="19.5" customHeight="1">
      <c r="A204" s="12">
        <v>202</v>
      </c>
      <c r="B204" s="5" t="s">
        <v>284</v>
      </c>
      <c r="C204" s="5" t="s">
        <v>17</v>
      </c>
      <c r="D204" s="5" t="s">
        <v>285</v>
      </c>
      <c r="E204" s="5" t="s">
        <v>286</v>
      </c>
      <c r="F204" s="22">
        <v>1</v>
      </c>
      <c r="G204" s="9">
        <v>76.5</v>
      </c>
      <c r="H204" s="9"/>
      <c r="I204" s="27">
        <v>76.400000000000006</v>
      </c>
      <c r="J204" s="34">
        <f t="shared" si="9"/>
        <v>76.45</v>
      </c>
      <c r="K204" s="22" t="s">
        <v>441</v>
      </c>
    </row>
    <row r="205" spans="1:11" ht="19.5" customHeight="1">
      <c r="A205" s="12">
        <v>203</v>
      </c>
      <c r="B205" s="4" t="s">
        <v>288</v>
      </c>
      <c r="C205" s="4" t="s">
        <v>11</v>
      </c>
      <c r="D205" s="5" t="s">
        <v>285</v>
      </c>
      <c r="E205" s="5" t="s">
        <v>286</v>
      </c>
      <c r="F205" s="22">
        <v>2</v>
      </c>
      <c r="G205" s="9">
        <v>76</v>
      </c>
      <c r="H205" s="9"/>
      <c r="I205" s="27">
        <v>76.599999999999994</v>
      </c>
      <c r="J205" s="34">
        <f t="shared" si="9"/>
        <v>76.3</v>
      </c>
      <c r="K205" s="22" t="s">
        <v>441</v>
      </c>
    </row>
    <row r="206" spans="1:11" ht="19.5" customHeight="1">
      <c r="A206" s="12">
        <v>204</v>
      </c>
      <c r="B206" s="4" t="s">
        <v>287</v>
      </c>
      <c r="C206" s="4" t="s">
        <v>17</v>
      </c>
      <c r="D206" s="5" t="s">
        <v>285</v>
      </c>
      <c r="E206" s="5" t="s">
        <v>286</v>
      </c>
      <c r="F206" s="22">
        <v>3</v>
      </c>
      <c r="G206" s="9">
        <v>76.5</v>
      </c>
      <c r="H206" s="9"/>
      <c r="I206" s="27">
        <v>74.5</v>
      </c>
      <c r="J206" s="34">
        <f t="shared" si="9"/>
        <v>75.5</v>
      </c>
      <c r="K206" s="22"/>
    </row>
    <row r="207" spans="1:11" ht="19.5" customHeight="1">
      <c r="A207" s="12">
        <v>205</v>
      </c>
      <c r="B207" s="5" t="s">
        <v>307</v>
      </c>
      <c r="C207" s="5" t="s">
        <v>11</v>
      </c>
      <c r="D207" s="5" t="s">
        <v>303</v>
      </c>
      <c r="E207" s="5" t="s">
        <v>304</v>
      </c>
      <c r="F207" s="22">
        <v>11</v>
      </c>
      <c r="G207" s="9">
        <v>72</v>
      </c>
      <c r="H207" s="9"/>
      <c r="I207" s="27">
        <v>81.2</v>
      </c>
      <c r="J207" s="34">
        <f t="shared" ref="J207:J224" si="10">G207*0.4+I207*0.6</f>
        <v>77.52</v>
      </c>
      <c r="K207" s="22" t="s">
        <v>441</v>
      </c>
    </row>
    <row r="208" spans="1:11" ht="19.5" customHeight="1">
      <c r="A208" s="12">
        <v>206</v>
      </c>
      <c r="B208" s="5" t="s">
        <v>305</v>
      </c>
      <c r="C208" s="5" t="s">
        <v>11</v>
      </c>
      <c r="D208" s="5" t="s">
        <v>303</v>
      </c>
      <c r="E208" s="5" t="s">
        <v>304</v>
      </c>
      <c r="F208" s="22">
        <v>14</v>
      </c>
      <c r="G208" s="9">
        <v>75</v>
      </c>
      <c r="H208" s="9"/>
      <c r="I208" s="27">
        <v>77.5</v>
      </c>
      <c r="J208" s="34">
        <f t="shared" si="10"/>
        <v>76.5</v>
      </c>
      <c r="K208" s="22" t="s">
        <v>441</v>
      </c>
    </row>
    <row r="209" spans="1:11" ht="19.5" customHeight="1">
      <c r="A209" s="12">
        <v>207</v>
      </c>
      <c r="B209" s="5" t="s">
        <v>302</v>
      </c>
      <c r="C209" s="5" t="s">
        <v>17</v>
      </c>
      <c r="D209" s="5" t="s">
        <v>303</v>
      </c>
      <c r="E209" s="5" t="s">
        <v>304</v>
      </c>
      <c r="F209" s="22">
        <v>13</v>
      </c>
      <c r="G209" s="9">
        <v>77</v>
      </c>
      <c r="H209" s="9"/>
      <c r="I209" s="27">
        <v>74.599999999999994</v>
      </c>
      <c r="J209" s="34">
        <f t="shared" si="10"/>
        <v>75.56</v>
      </c>
      <c r="K209" s="22" t="s">
        <v>441</v>
      </c>
    </row>
    <row r="210" spans="1:11" ht="19.5" customHeight="1">
      <c r="A210" s="12">
        <v>208</v>
      </c>
      <c r="B210" s="4" t="s">
        <v>313</v>
      </c>
      <c r="C210" s="4" t="s">
        <v>17</v>
      </c>
      <c r="D210" s="5" t="s">
        <v>303</v>
      </c>
      <c r="E210" s="4" t="s">
        <v>304</v>
      </c>
      <c r="F210" s="22">
        <v>16</v>
      </c>
      <c r="G210" s="9">
        <v>65.5</v>
      </c>
      <c r="H210" s="9"/>
      <c r="I210" s="27">
        <v>81.900000000000006</v>
      </c>
      <c r="J210" s="34">
        <f t="shared" si="10"/>
        <v>75.34</v>
      </c>
      <c r="K210" s="22" t="s">
        <v>441</v>
      </c>
    </row>
    <row r="211" spans="1:11" ht="19.5" customHeight="1">
      <c r="A211" s="12">
        <v>209</v>
      </c>
      <c r="B211" s="5" t="s">
        <v>306</v>
      </c>
      <c r="C211" s="5" t="s">
        <v>11</v>
      </c>
      <c r="D211" s="5" t="s">
        <v>303</v>
      </c>
      <c r="E211" s="5" t="s">
        <v>304</v>
      </c>
      <c r="F211" s="22">
        <v>12</v>
      </c>
      <c r="G211" s="9">
        <v>73</v>
      </c>
      <c r="H211" s="9"/>
      <c r="I211" s="27">
        <v>76.099999999999994</v>
      </c>
      <c r="J211" s="34">
        <f t="shared" si="10"/>
        <v>74.86</v>
      </c>
      <c r="K211" s="22" t="s">
        <v>441</v>
      </c>
    </row>
    <row r="212" spans="1:11" ht="19.5" customHeight="1">
      <c r="A212" s="12">
        <v>210</v>
      </c>
      <c r="B212" s="5" t="s">
        <v>308</v>
      </c>
      <c r="C212" s="5" t="s">
        <v>17</v>
      </c>
      <c r="D212" s="5" t="s">
        <v>303</v>
      </c>
      <c r="E212" s="5" t="s">
        <v>304</v>
      </c>
      <c r="F212" s="22">
        <v>20</v>
      </c>
      <c r="G212" s="9">
        <v>71.5</v>
      </c>
      <c r="H212" s="9"/>
      <c r="I212" s="27">
        <v>75.3</v>
      </c>
      <c r="J212" s="34">
        <f t="shared" si="10"/>
        <v>73.78</v>
      </c>
      <c r="K212" s="22" t="s">
        <v>441</v>
      </c>
    </row>
    <row r="213" spans="1:11" ht="19.5" customHeight="1">
      <c r="A213" s="12">
        <v>211</v>
      </c>
      <c r="B213" s="4" t="s">
        <v>309</v>
      </c>
      <c r="C213" s="4" t="s">
        <v>11</v>
      </c>
      <c r="D213" s="5" t="s">
        <v>303</v>
      </c>
      <c r="E213" s="5" t="s">
        <v>304</v>
      </c>
      <c r="F213" s="22">
        <v>17</v>
      </c>
      <c r="G213" s="9">
        <v>69.5</v>
      </c>
      <c r="H213" s="9"/>
      <c r="I213" s="27">
        <v>75.3</v>
      </c>
      <c r="J213" s="34">
        <f t="shared" si="10"/>
        <v>72.98</v>
      </c>
      <c r="K213" s="22" t="s">
        <v>441</v>
      </c>
    </row>
    <row r="214" spans="1:11" ht="19.5" customHeight="1">
      <c r="A214" s="12">
        <v>212</v>
      </c>
      <c r="B214" s="4" t="s">
        <v>314</v>
      </c>
      <c r="C214" s="4" t="s">
        <v>17</v>
      </c>
      <c r="D214" s="5" t="s">
        <v>303</v>
      </c>
      <c r="E214" s="4" t="s">
        <v>304</v>
      </c>
      <c r="F214" s="22">
        <v>18</v>
      </c>
      <c r="G214" s="9">
        <v>63.5</v>
      </c>
      <c r="H214" s="9"/>
      <c r="I214" s="27">
        <v>78.8</v>
      </c>
      <c r="J214" s="34">
        <f t="shared" si="10"/>
        <v>72.679999999999993</v>
      </c>
      <c r="K214" s="22" t="s">
        <v>441</v>
      </c>
    </row>
    <row r="215" spans="1:11" ht="19.5" customHeight="1">
      <c r="A215" s="12">
        <v>213</v>
      </c>
      <c r="B215" s="5" t="s">
        <v>312</v>
      </c>
      <c r="C215" s="5" t="s">
        <v>11</v>
      </c>
      <c r="D215" s="5" t="s">
        <v>303</v>
      </c>
      <c r="E215" s="5" t="s">
        <v>304</v>
      </c>
      <c r="F215" s="22">
        <v>19</v>
      </c>
      <c r="G215" s="9">
        <v>65.5</v>
      </c>
      <c r="H215" s="9"/>
      <c r="I215" s="27">
        <v>77.099999999999994</v>
      </c>
      <c r="J215" s="34">
        <f t="shared" si="10"/>
        <v>72.460000000000008</v>
      </c>
      <c r="K215" s="22" t="s">
        <v>441</v>
      </c>
    </row>
    <row r="216" spans="1:11" ht="19.5" customHeight="1">
      <c r="A216" s="12">
        <v>214</v>
      </c>
      <c r="B216" s="5" t="s">
        <v>315</v>
      </c>
      <c r="C216" s="5" t="s">
        <v>11</v>
      </c>
      <c r="D216" s="5" t="s">
        <v>303</v>
      </c>
      <c r="E216" s="5" t="s">
        <v>304</v>
      </c>
      <c r="F216" s="22">
        <v>15</v>
      </c>
      <c r="G216" s="9">
        <v>61</v>
      </c>
      <c r="H216" s="9"/>
      <c r="I216" s="27">
        <v>79.3</v>
      </c>
      <c r="J216" s="34">
        <f t="shared" si="10"/>
        <v>71.98</v>
      </c>
      <c r="K216" s="22"/>
    </row>
    <row r="217" spans="1:11" ht="19.5" customHeight="1">
      <c r="A217" s="12">
        <v>215</v>
      </c>
      <c r="B217" s="5" t="s">
        <v>311</v>
      </c>
      <c r="C217" s="5" t="s">
        <v>11</v>
      </c>
      <c r="D217" s="5" t="s">
        <v>303</v>
      </c>
      <c r="E217" s="5" t="s">
        <v>304</v>
      </c>
      <c r="F217" s="22">
        <v>21</v>
      </c>
      <c r="G217" s="9">
        <v>68</v>
      </c>
      <c r="H217" s="9"/>
      <c r="I217" s="27">
        <v>72.8</v>
      </c>
      <c r="J217" s="34">
        <f t="shared" si="10"/>
        <v>70.88</v>
      </c>
      <c r="K217" s="22"/>
    </row>
    <row r="218" spans="1:11" ht="19.5" customHeight="1">
      <c r="A218" s="12">
        <v>216</v>
      </c>
      <c r="B218" s="5" t="s">
        <v>310</v>
      </c>
      <c r="C218" s="5" t="s">
        <v>11</v>
      </c>
      <c r="D218" s="5" t="s">
        <v>303</v>
      </c>
      <c r="E218" s="5" t="s">
        <v>304</v>
      </c>
      <c r="F218" s="22">
        <v>10</v>
      </c>
      <c r="G218" s="9">
        <v>68.5</v>
      </c>
      <c r="H218" s="9"/>
      <c r="I218" s="27">
        <v>0</v>
      </c>
      <c r="J218" s="34">
        <f t="shared" si="10"/>
        <v>27.400000000000002</v>
      </c>
      <c r="K218" s="22"/>
    </row>
    <row r="219" spans="1:11" ht="19.5" customHeight="1">
      <c r="A219" s="12">
        <v>217</v>
      </c>
      <c r="B219" s="5" t="s">
        <v>316</v>
      </c>
      <c r="C219" s="5" t="s">
        <v>17</v>
      </c>
      <c r="D219" s="5" t="s">
        <v>303</v>
      </c>
      <c r="E219" s="5" t="s">
        <v>317</v>
      </c>
      <c r="F219" s="22">
        <v>4</v>
      </c>
      <c r="G219" s="9">
        <v>84</v>
      </c>
      <c r="H219" s="9"/>
      <c r="I219" s="27">
        <v>77.099999999999994</v>
      </c>
      <c r="J219" s="34">
        <f t="shared" si="10"/>
        <v>79.86</v>
      </c>
      <c r="K219" s="22" t="s">
        <v>441</v>
      </c>
    </row>
    <row r="220" spans="1:11" ht="19.5" customHeight="1">
      <c r="A220" s="12">
        <v>218</v>
      </c>
      <c r="B220" s="5" t="s">
        <v>318</v>
      </c>
      <c r="C220" s="5" t="s">
        <v>17</v>
      </c>
      <c r="D220" s="5" t="s">
        <v>303</v>
      </c>
      <c r="E220" s="5" t="s">
        <v>317</v>
      </c>
      <c r="F220" s="22">
        <v>5</v>
      </c>
      <c r="G220" s="9">
        <v>77.5</v>
      </c>
      <c r="H220" s="9"/>
      <c r="I220" s="27">
        <v>74.8</v>
      </c>
      <c r="J220" s="34">
        <f t="shared" si="10"/>
        <v>75.88</v>
      </c>
      <c r="K220" s="22" t="s">
        <v>441</v>
      </c>
    </row>
    <row r="221" spans="1:11" ht="19.5" customHeight="1">
      <c r="A221" s="12">
        <v>219</v>
      </c>
      <c r="B221" s="5" t="s">
        <v>319</v>
      </c>
      <c r="C221" s="5" t="s">
        <v>11</v>
      </c>
      <c r="D221" s="5" t="s">
        <v>303</v>
      </c>
      <c r="E221" s="5" t="s">
        <v>317</v>
      </c>
      <c r="F221" s="22">
        <v>6</v>
      </c>
      <c r="G221" s="9">
        <v>69</v>
      </c>
      <c r="H221" s="9"/>
      <c r="I221" s="27">
        <v>72.7</v>
      </c>
      <c r="J221" s="34">
        <f t="shared" si="10"/>
        <v>71.22</v>
      </c>
      <c r="K221" s="22"/>
    </row>
    <row r="222" spans="1:11" ht="19.5" customHeight="1">
      <c r="A222" s="12">
        <v>220</v>
      </c>
      <c r="B222" s="4" t="s">
        <v>320</v>
      </c>
      <c r="C222" s="4" t="s">
        <v>17</v>
      </c>
      <c r="D222" s="5" t="s">
        <v>303</v>
      </c>
      <c r="E222" s="4" t="s">
        <v>321</v>
      </c>
      <c r="F222" s="22">
        <v>7</v>
      </c>
      <c r="G222" s="9">
        <v>72.5</v>
      </c>
      <c r="H222" s="9"/>
      <c r="I222" s="27">
        <v>80.599999999999994</v>
      </c>
      <c r="J222" s="34">
        <f t="shared" si="10"/>
        <v>77.359999999999985</v>
      </c>
      <c r="K222" s="22" t="s">
        <v>441</v>
      </c>
    </row>
    <row r="223" spans="1:11" ht="19.5" customHeight="1">
      <c r="A223" s="12">
        <v>221</v>
      </c>
      <c r="B223" s="5" t="s">
        <v>322</v>
      </c>
      <c r="C223" s="5" t="s">
        <v>11</v>
      </c>
      <c r="D223" s="5" t="s">
        <v>303</v>
      </c>
      <c r="E223" s="5" t="s">
        <v>321</v>
      </c>
      <c r="F223" s="22">
        <v>8</v>
      </c>
      <c r="G223" s="9">
        <v>64.5</v>
      </c>
      <c r="H223" s="9"/>
      <c r="I223" s="27">
        <v>74.099999999999994</v>
      </c>
      <c r="J223" s="34">
        <f t="shared" si="10"/>
        <v>70.259999999999991</v>
      </c>
      <c r="K223" s="22" t="s">
        <v>441</v>
      </c>
    </row>
    <row r="224" spans="1:11" ht="19.5" customHeight="1">
      <c r="A224" s="12">
        <v>222</v>
      </c>
      <c r="B224" s="4" t="s">
        <v>323</v>
      </c>
      <c r="C224" s="4" t="s">
        <v>17</v>
      </c>
      <c r="D224" s="5" t="s">
        <v>303</v>
      </c>
      <c r="E224" s="5" t="s">
        <v>324</v>
      </c>
      <c r="F224" s="22">
        <v>9</v>
      </c>
      <c r="G224" s="9">
        <v>80</v>
      </c>
      <c r="H224" s="9"/>
      <c r="I224" s="27">
        <v>81.400000000000006</v>
      </c>
      <c r="J224" s="34">
        <f t="shared" si="10"/>
        <v>80.84</v>
      </c>
      <c r="K224" s="22" t="s">
        <v>441</v>
      </c>
    </row>
    <row r="225" spans="1:11" ht="19.5" customHeight="1">
      <c r="A225" s="12">
        <v>223</v>
      </c>
      <c r="B225" s="5" t="s">
        <v>325</v>
      </c>
      <c r="C225" s="5" t="s">
        <v>17</v>
      </c>
      <c r="D225" s="5" t="s">
        <v>303</v>
      </c>
      <c r="E225" s="5" t="s">
        <v>324</v>
      </c>
      <c r="F225" s="22" t="s">
        <v>439</v>
      </c>
      <c r="G225" s="9">
        <v>63</v>
      </c>
      <c r="H225" s="9"/>
      <c r="I225" s="27" t="s">
        <v>439</v>
      </c>
      <c r="J225" s="9" t="s">
        <v>439</v>
      </c>
      <c r="K225" s="22"/>
    </row>
    <row r="226" spans="1:11" ht="19.5" customHeight="1">
      <c r="A226" s="12">
        <v>224</v>
      </c>
      <c r="B226" s="5" t="s">
        <v>326</v>
      </c>
      <c r="C226" s="5" t="s">
        <v>11</v>
      </c>
      <c r="D226" s="5" t="s">
        <v>327</v>
      </c>
      <c r="E226" s="5" t="s">
        <v>328</v>
      </c>
      <c r="F226" s="22">
        <v>22</v>
      </c>
      <c r="G226" s="9">
        <v>80.5</v>
      </c>
      <c r="H226" s="9"/>
      <c r="I226" s="27">
        <v>77</v>
      </c>
      <c r="J226" s="34">
        <f t="shared" ref="J226:J243" si="11">G226*0.5+I226*0.5</f>
        <v>78.75</v>
      </c>
      <c r="K226" s="22" t="s">
        <v>441</v>
      </c>
    </row>
    <row r="227" spans="1:11" ht="19.5" customHeight="1">
      <c r="A227" s="12">
        <v>225</v>
      </c>
      <c r="B227" s="5" t="s">
        <v>329</v>
      </c>
      <c r="C227" s="5" t="s">
        <v>17</v>
      </c>
      <c r="D227" s="5" t="s">
        <v>327</v>
      </c>
      <c r="E227" s="5" t="s">
        <v>328</v>
      </c>
      <c r="F227" s="22">
        <v>23</v>
      </c>
      <c r="G227" s="9">
        <v>80</v>
      </c>
      <c r="H227" s="9"/>
      <c r="I227" s="27">
        <v>72.8</v>
      </c>
      <c r="J227" s="34">
        <f t="shared" si="11"/>
        <v>76.400000000000006</v>
      </c>
      <c r="K227" s="22" t="s">
        <v>441</v>
      </c>
    </row>
    <row r="228" spans="1:11" ht="19.5" customHeight="1">
      <c r="A228" s="12">
        <v>226</v>
      </c>
      <c r="B228" s="5" t="s">
        <v>330</v>
      </c>
      <c r="C228" s="5" t="s">
        <v>17</v>
      </c>
      <c r="D228" s="5" t="s">
        <v>327</v>
      </c>
      <c r="E228" s="5" t="s">
        <v>328</v>
      </c>
      <c r="F228" s="22">
        <v>24</v>
      </c>
      <c r="G228" s="9">
        <v>79.5</v>
      </c>
      <c r="H228" s="9"/>
      <c r="I228" s="27">
        <v>73.16</v>
      </c>
      <c r="J228" s="34">
        <f t="shared" si="11"/>
        <v>76.33</v>
      </c>
      <c r="K228" s="22"/>
    </row>
    <row r="229" spans="1:11" ht="19.5" customHeight="1">
      <c r="A229" s="12">
        <v>227</v>
      </c>
      <c r="B229" s="5" t="s">
        <v>289</v>
      </c>
      <c r="C229" s="5" t="s">
        <v>17</v>
      </c>
      <c r="D229" s="5" t="s">
        <v>290</v>
      </c>
      <c r="E229" s="5" t="s">
        <v>291</v>
      </c>
      <c r="F229" s="22">
        <v>17</v>
      </c>
      <c r="G229" s="9">
        <v>85</v>
      </c>
      <c r="H229" s="9"/>
      <c r="I229" s="37">
        <v>75.3</v>
      </c>
      <c r="J229" s="34">
        <f t="shared" si="11"/>
        <v>80.150000000000006</v>
      </c>
      <c r="K229" s="22" t="s">
        <v>441</v>
      </c>
    </row>
    <row r="230" spans="1:11" ht="19.5" customHeight="1">
      <c r="A230" s="12">
        <v>228</v>
      </c>
      <c r="B230" s="5" t="s">
        <v>293</v>
      </c>
      <c r="C230" s="5" t="s">
        <v>17</v>
      </c>
      <c r="D230" s="5" t="s">
        <v>290</v>
      </c>
      <c r="E230" s="5" t="s">
        <v>291</v>
      </c>
      <c r="F230" s="22">
        <v>16</v>
      </c>
      <c r="G230" s="9">
        <v>79.5</v>
      </c>
      <c r="H230" s="9"/>
      <c r="I230" s="37">
        <v>77.7</v>
      </c>
      <c r="J230" s="34">
        <f t="shared" si="11"/>
        <v>78.599999999999994</v>
      </c>
      <c r="K230" s="22" t="s">
        <v>441</v>
      </c>
    </row>
    <row r="231" spans="1:11" ht="19.5" customHeight="1">
      <c r="A231" s="12">
        <v>229</v>
      </c>
      <c r="B231" s="5" t="s">
        <v>292</v>
      </c>
      <c r="C231" s="5" t="s">
        <v>11</v>
      </c>
      <c r="D231" s="5" t="s">
        <v>290</v>
      </c>
      <c r="E231" s="5" t="s">
        <v>291</v>
      </c>
      <c r="F231" s="22">
        <v>15</v>
      </c>
      <c r="G231" s="9">
        <v>81</v>
      </c>
      <c r="H231" s="9"/>
      <c r="I231" s="37">
        <v>74</v>
      </c>
      <c r="J231" s="34">
        <f t="shared" si="11"/>
        <v>77.5</v>
      </c>
      <c r="K231" s="22"/>
    </row>
    <row r="232" spans="1:11" ht="19.5" customHeight="1">
      <c r="A232" s="12">
        <v>230</v>
      </c>
      <c r="B232" s="5" t="s">
        <v>296</v>
      </c>
      <c r="C232" s="5" t="s">
        <v>17</v>
      </c>
      <c r="D232" s="5" t="s">
        <v>290</v>
      </c>
      <c r="E232" s="5" t="s">
        <v>295</v>
      </c>
      <c r="F232" s="22">
        <v>9</v>
      </c>
      <c r="G232" s="9">
        <v>77</v>
      </c>
      <c r="H232" s="9"/>
      <c r="I232" s="37">
        <v>77.8</v>
      </c>
      <c r="J232" s="34">
        <f t="shared" si="11"/>
        <v>77.400000000000006</v>
      </c>
      <c r="K232" s="22" t="s">
        <v>441</v>
      </c>
    </row>
    <row r="233" spans="1:11" ht="19.5" customHeight="1">
      <c r="A233" s="12">
        <v>231</v>
      </c>
      <c r="B233" s="5" t="s">
        <v>294</v>
      </c>
      <c r="C233" s="5" t="s">
        <v>17</v>
      </c>
      <c r="D233" s="5" t="s">
        <v>290</v>
      </c>
      <c r="E233" s="5" t="s">
        <v>295</v>
      </c>
      <c r="F233" s="22">
        <v>11</v>
      </c>
      <c r="G233" s="9">
        <v>77.5</v>
      </c>
      <c r="H233" s="9"/>
      <c r="I233" s="37">
        <v>76.3</v>
      </c>
      <c r="J233" s="34">
        <f t="shared" si="11"/>
        <v>76.900000000000006</v>
      </c>
      <c r="K233" s="22" t="s">
        <v>441</v>
      </c>
    </row>
    <row r="234" spans="1:11" ht="19.5" customHeight="1">
      <c r="A234" s="12">
        <v>232</v>
      </c>
      <c r="B234" s="5" t="s">
        <v>297</v>
      </c>
      <c r="C234" s="5" t="s">
        <v>11</v>
      </c>
      <c r="D234" s="5" t="s">
        <v>290</v>
      </c>
      <c r="E234" s="5" t="s">
        <v>295</v>
      </c>
      <c r="F234" s="22">
        <v>10</v>
      </c>
      <c r="G234" s="9">
        <v>69.5</v>
      </c>
      <c r="H234" s="9"/>
      <c r="I234" s="37">
        <v>71.2</v>
      </c>
      <c r="J234" s="34">
        <f t="shared" si="11"/>
        <v>70.349999999999994</v>
      </c>
      <c r="K234" s="22"/>
    </row>
    <row r="235" spans="1:11" ht="19.5" customHeight="1">
      <c r="A235" s="12">
        <v>233</v>
      </c>
      <c r="B235" s="4" t="s">
        <v>301</v>
      </c>
      <c r="C235" s="4" t="s">
        <v>17</v>
      </c>
      <c r="D235" s="5" t="s">
        <v>290</v>
      </c>
      <c r="E235" s="5" t="s">
        <v>299</v>
      </c>
      <c r="F235" s="22">
        <v>8</v>
      </c>
      <c r="G235" s="9">
        <v>77.5</v>
      </c>
      <c r="H235" s="9"/>
      <c r="I235" s="37">
        <v>76.099999999999994</v>
      </c>
      <c r="J235" s="34">
        <f t="shared" si="11"/>
        <v>76.8</v>
      </c>
      <c r="K235" s="22" t="s">
        <v>441</v>
      </c>
    </row>
    <row r="236" spans="1:11" ht="19.5" customHeight="1">
      <c r="A236" s="12">
        <v>234</v>
      </c>
      <c r="B236" s="4" t="s">
        <v>300</v>
      </c>
      <c r="C236" s="4" t="s">
        <v>11</v>
      </c>
      <c r="D236" s="5" t="s">
        <v>290</v>
      </c>
      <c r="E236" s="5" t="s">
        <v>299</v>
      </c>
      <c r="F236" s="22">
        <v>7</v>
      </c>
      <c r="G236" s="9">
        <v>80</v>
      </c>
      <c r="H236" s="9"/>
      <c r="I236" s="37">
        <v>71.599999999999994</v>
      </c>
      <c r="J236" s="34">
        <f t="shared" si="11"/>
        <v>75.8</v>
      </c>
      <c r="K236" s="22" t="s">
        <v>441</v>
      </c>
    </row>
    <row r="237" spans="1:11" ht="19.5" customHeight="1">
      <c r="A237" s="12">
        <v>235</v>
      </c>
      <c r="B237" s="4" t="s">
        <v>298</v>
      </c>
      <c r="C237" s="4" t="s">
        <v>11</v>
      </c>
      <c r="D237" s="5" t="s">
        <v>290</v>
      </c>
      <c r="E237" s="5" t="s">
        <v>299</v>
      </c>
      <c r="F237" s="22">
        <v>6</v>
      </c>
      <c r="G237" s="9">
        <v>80.5</v>
      </c>
      <c r="H237" s="9"/>
      <c r="I237" s="37">
        <v>71</v>
      </c>
      <c r="J237" s="34">
        <f t="shared" si="11"/>
        <v>75.75</v>
      </c>
      <c r="K237" s="22"/>
    </row>
    <row r="238" spans="1:11" ht="19.5" customHeight="1">
      <c r="A238" s="12">
        <v>236</v>
      </c>
      <c r="B238" s="5" t="s">
        <v>334</v>
      </c>
      <c r="C238" s="5" t="s">
        <v>17</v>
      </c>
      <c r="D238" s="5" t="s">
        <v>332</v>
      </c>
      <c r="E238" s="5" t="s">
        <v>333</v>
      </c>
      <c r="F238" s="22">
        <v>12</v>
      </c>
      <c r="G238" s="9">
        <v>72</v>
      </c>
      <c r="H238" s="9"/>
      <c r="I238" s="37">
        <v>77.599999999999994</v>
      </c>
      <c r="J238" s="34">
        <f t="shared" si="11"/>
        <v>74.8</v>
      </c>
      <c r="K238" s="22" t="s">
        <v>441</v>
      </c>
    </row>
    <row r="239" spans="1:11" ht="19.5" customHeight="1">
      <c r="A239" s="12">
        <v>237</v>
      </c>
      <c r="B239" s="5" t="s">
        <v>331</v>
      </c>
      <c r="C239" s="5" t="s">
        <v>17</v>
      </c>
      <c r="D239" s="5" t="s">
        <v>332</v>
      </c>
      <c r="E239" s="5" t="s">
        <v>333</v>
      </c>
      <c r="F239" s="22">
        <v>13</v>
      </c>
      <c r="G239" s="9">
        <v>75</v>
      </c>
      <c r="H239" s="9"/>
      <c r="I239" s="37">
        <v>74.5</v>
      </c>
      <c r="J239" s="34">
        <f t="shared" si="11"/>
        <v>74.75</v>
      </c>
      <c r="K239" s="22" t="s">
        <v>441</v>
      </c>
    </row>
    <row r="240" spans="1:11" ht="19.5" customHeight="1">
      <c r="A240" s="12">
        <v>238</v>
      </c>
      <c r="B240" s="5" t="s">
        <v>335</v>
      </c>
      <c r="C240" s="5" t="s">
        <v>11</v>
      </c>
      <c r="D240" s="5" t="s">
        <v>332</v>
      </c>
      <c r="E240" s="5" t="s">
        <v>333</v>
      </c>
      <c r="F240" s="22">
        <v>14</v>
      </c>
      <c r="G240" s="9">
        <v>69</v>
      </c>
      <c r="H240" s="9"/>
      <c r="I240" s="37">
        <v>72</v>
      </c>
      <c r="J240" s="34">
        <f t="shared" si="11"/>
        <v>70.5</v>
      </c>
      <c r="K240" s="22"/>
    </row>
    <row r="241" spans="1:11" ht="19.5" customHeight="1">
      <c r="A241" s="12">
        <v>239</v>
      </c>
      <c r="B241" s="5" t="s">
        <v>339</v>
      </c>
      <c r="C241" s="5" t="s">
        <v>11</v>
      </c>
      <c r="D241" s="5" t="s">
        <v>337</v>
      </c>
      <c r="E241" s="5" t="s">
        <v>338</v>
      </c>
      <c r="F241" s="22">
        <v>2</v>
      </c>
      <c r="G241" s="9">
        <v>75</v>
      </c>
      <c r="H241" s="9"/>
      <c r="I241" s="37">
        <v>79.8</v>
      </c>
      <c r="J241" s="34">
        <f t="shared" si="11"/>
        <v>77.400000000000006</v>
      </c>
      <c r="K241" s="22" t="s">
        <v>441</v>
      </c>
    </row>
    <row r="242" spans="1:11" ht="19.5" customHeight="1">
      <c r="A242" s="12">
        <v>240</v>
      </c>
      <c r="B242" s="5" t="s">
        <v>336</v>
      </c>
      <c r="C242" s="5" t="s">
        <v>11</v>
      </c>
      <c r="D242" s="5" t="s">
        <v>337</v>
      </c>
      <c r="E242" s="5" t="s">
        <v>338</v>
      </c>
      <c r="F242" s="22">
        <v>1</v>
      </c>
      <c r="G242" s="9">
        <v>79</v>
      </c>
      <c r="H242" s="9"/>
      <c r="I242" s="37">
        <v>75</v>
      </c>
      <c r="J242" s="34">
        <f t="shared" si="11"/>
        <v>77</v>
      </c>
      <c r="K242" s="22" t="s">
        <v>441</v>
      </c>
    </row>
    <row r="243" spans="1:11" ht="19.5" customHeight="1">
      <c r="A243" s="12">
        <v>241</v>
      </c>
      <c r="B243" s="5" t="s">
        <v>340</v>
      </c>
      <c r="C243" s="5" t="s">
        <v>17</v>
      </c>
      <c r="D243" s="5" t="s">
        <v>337</v>
      </c>
      <c r="E243" s="5" t="s">
        <v>338</v>
      </c>
      <c r="F243" s="22">
        <v>3</v>
      </c>
      <c r="G243" s="9">
        <v>73</v>
      </c>
      <c r="H243" s="9"/>
      <c r="I243" s="37">
        <v>75.599999999999994</v>
      </c>
      <c r="J243" s="34">
        <f t="shared" si="11"/>
        <v>74.3</v>
      </c>
      <c r="K243" s="22"/>
    </row>
    <row r="244" spans="1:11" ht="19.5" customHeight="1">
      <c r="A244" s="12">
        <v>242</v>
      </c>
      <c r="B244" s="4" t="s">
        <v>341</v>
      </c>
      <c r="C244" s="4" t="s">
        <v>11</v>
      </c>
      <c r="D244" s="4" t="s">
        <v>342</v>
      </c>
      <c r="E244" s="4" t="s">
        <v>343</v>
      </c>
      <c r="F244" s="22">
        <v>4</v>
      </c>
      <c r="G244" s="9">
        <v>73</v>
      </c>
      <c r="H244" s="32">
        <v>20.9</v>
      </c>
      <c r="I244" s="37">
        <v>73.400000000000006</v>
      </c>
      <c r="J244" s="34">
        <f>G244*0.3+H244+I244*0.4</f>
        <v>72.16</v>
      </c>
      <c r="K244" s="22" t="s">
        <v>441</v>
      </c>
    </row>
    <row r="245" spans="1:11" ht="19.5" customHeight="1">
      <c r="A245" s="12">
        <v>243</v>
      </c>
      <c r="B245" s="4" t="s">
        <v>344</v>
      </c>
      <c r="C245" s="4" t="s">
        <v>11</v>
      </c>
      <c r="D245" s="4" t="s">
        <v>342</v>
      </c>
      <c r="E245" s="4" t="s">
        <v>343</v>
      </c>
      <c r="F245" s="22">
        <v>5</v>
      </c>
      <c r="G245" s="9">
        <v>67.5</v>
      </c>
      <c r="H245" s="32">
        <v>19.867999999999999</v>
      </c>
      <c r="I245" s="37">
        <v>72.400000000000006</v>
      </c>
      <c r="J245" s="34">
        <f>G245*0.3+H245+I245*0.4</f>
        <v>69.078000000000003</v>
      </c>
      <c r="K245" s="22" t="s">
        <v>441</v>
      </c>
    </row>
    <row r="246" spans="1:11" ht="19.5" customHeight="1">
      <c r="A246" s="12">
        <v>244</v>
      </c>
      <c r="B246" s="11" t="s">
        <v>345</v>
      </c>
      <c r="C246" s="11" t="s">
        <v>17</v>
      </c>
      <c r="D246" s="5" t="s">
        <v>346</v>
      </c>
      <c r="E246" s="5" t="s">
        <v>347</v>
      </c>
      <c r="F246" s="22">
        <v>20</v>
      </c>
      <c r="G246" s="9">
        <v>81</v>
      </c>
      <c r="H246" s="9"/>
      <c r="I246" s="37">
        <v>76.14</v>
      </c>
      <c r="J246" s="34">
        <f t="shared" ref="J246:J270" si="12">G246*0.5+I246*0.5</f>
        <v>78.569999999999993</v>
      </c>
      <c r="K246" s="22" t="s">
        <v>441</v>
      </c>
    </row>
    <row r="247" spans="1:11" ht="19.5" customHeight="1">
      <c r="A247" s="12">
        <v>245</v>
      </c>
      <c r="B247" s="11" t="s">
        <v>348</v>
      </c>
      <c r="C247" s="11" t="s">
        <v>17</v>
      </c>
      <c r="D247" s="5" t="s">
        <v>346</v>
      </c>
      <c r="E247" s="5" t="s">
        <v>347</v>
      </c>
      <c r="F247" s="22">
        <v>19</v>
      </c>
      <c r="G247" s="9">
        <v>77.5</v>
      </c>
      <c r="H247" s="9"/>
      <c r="I247" s="37">
        <v>75.599999999999994</v>
      </c>
      <c r="J247" s="34">
        <f t="shared" si="12"/>
        <v>76.55</v>
      </c>
      <c r="K247" s="22" t="s">
        <v>441</v>
      </c>
    </row>
    <row r="248" spans="1:11" ht="19.5" customHeight="1">
      <c r="A248" s="12">
        <v>246</v>
      </c>
      <c r="B248" s="11" t="s">
        <v>349</v>
      </c>
      <c r="C248" s="11" t="s">
        <v>17</v>
      </c>
      <c r="D248" s="5" t="s">
        <v>346</v>
      </c>
      <c r="E248" s="5" t="s">
        <v>347</v>
      </c>
      <c r="F248" s="22">
        <v>18</v>
      </c>
      <c r="G248" s="9">
        <v>77</v>
      </c>
      <c r="H248" s="9"/>
      <c r="I248" s="37">
        <v>75.099999999999994</v>
      </c>
      <c r="J248" s="34">
        <f t="shared" si="12"/>
        <v>76.05</v>
      </c>
      <c r="K248" s="22"/>
    </row>
    <row r="249" spans="1:11" ht="19.5" customHeight="1">
      <c r="A249" s="12">
        <v>247</v>
      </c>
      <c r="B249" s="5" t="s">
        <v>350</v>
      </c>
      <c r="C249" s="5" t="s">
        <v>11</v>
      </c>
      <c r="D249" s="5" t="s">
        <v>351</v>
      </c>
      <c r="E249" s="5" t="s">
        <v>343</v>
      </c>
      <c r="F249" s="22">
        <v>22</v>
      </c>
      <c r="G249" s="9">
        <v>79</v>
      </c>
      <c r="H249" s="9"/>
      <c r="I249" s="37">
        <v>77</v>
      </c>
      <c r="J249" s="34">
        <f t="shared" si="12"/>
        <v>78</v>
      </c>
      <c r="K249" s="22" t="s">
        <v>441</v>
      </c>
    </row>
    <row r="250" spans="1:11" ht="19.5" customHeight="1">
      <c r="A250" s="12">
        <v>248</v>
      </c>
      <c r="B250" s="5" t="s">
        <v>354</v>
      </c>
      <c r="C250" s="5" t="s">
        <v>17</v>
      </c>
      <c r="D250" s="5" t="s">
        <v>351</v>
      </c>
      <c r="E250" s="5" t="s">
        <v>343</v>
      </c>
      <c r="F250" s="22">
        <v>21</v>
      </c>
      <c r="G250" s="9">
        <v>76</v>
      </c>
      <c r="H250" s="9"/>
      <c r="I250" s="37">
        <v>79.86</v>
      </c>
      <c r="J250" s="34">
        <f t="shared" si="12"/>
        <v>77.930000000000007</v>
      </c>
      <c r="K250" s="22" t="s">
        <v>441</v>
      </c>
    </row>
    <row r="251" spans="1:11" ht="19.5" customHeight="1">
      <c r="A251" s="12">
        <v>249</v>
      </c>
      <c r="B251" s="5" t="s">
        <v>352</v>
      </c>
      <c r="C251" s="5" t="s">
        <v>11</v>
      </c>
      <c r="D251" s="5" t="s">
        <v>351</v>
      </c>
      <c r="E251" s="5" t="s">
        <v>343</v>
      </c>
      <c r="F251" s="22">
        <v>25</v>
      </c>
      <c r="G251" s="9">
        <v>78.5</v>
      </c>
      <c r="H251" s="9"/>
      <c r="I251" s="37">
        <v>74.760000000000005</v>
      </c>
      <c r="J251" s="34">
        <f t="shared" si="12"/>
        <v>76.63</v>
      </c>
      <c r="K251" s="22" t="s">
        <v>441</v>
      </c>
    </row>
    <row r="252" spans="1:11" ht="19.5" customHeight="1">
      <c r="A252" s="12">
        <v>250</v>
      </c>
      <c r="B252" s="5" t="s">
        <v>356</v>
      </c>
      <c r="C252" s="5" t="s">
        <v>11</v>
      </c>
      <c r="D252" s="5" t="s">
        <v>351</v>
      </c>
      <c r="E252" s="5" t="s">
        <v>343</v>
      </c>
      <c r="F252" s="22">
        <v>24</v>
      </c>
      <c r="G252" s="9">
        <v>75</v>
      </c>
      <c r="H252" s="9"/>
      <c r="I252" s="37">
        <v>77.7</v>
      </c>
      <c r="J252" s="34">
        <f t="shared" si="12"/>
        <v>76.349999999999994</v>
      </c>
      <c r="K252" s="22" t="s">
        <v>441</v>
      </c>
    </row>
    <row r="253" spans="1:11" ht="19.5" customHeight="1">
      <c r="A253" s="12">
        <v>251</v>
      </c>
      <c r="B253" s="11" t="s">
        <v>353</v>
      </c>
      <c r="C253" s="11" t="s">
        <v>17</v>
      </c>
      <c r="D253" s="5" t="s">
        <v>351</v>
      </c>
      <c r="E253" s="5" t="s">
        <v>343</v>
      </c>
      <c r="F253" s="22">
        <v>23</v>
      </c>
      <c r="G253" s="9">
        <v>76.5</v>
      </c>
      <c r="H253" s="9"/>
      <c r="I253" s="37">
        <v>76.06</v>
      </c>
      <c r="J253" s="34">
        <f t="shared" si="12"/>
        <v>76.28</v>
      </c>
      <c r="K253" s="22"/>
    </row>
    <row r="254" spans="1:11" ht="19.5" customHeight="1">
      <c r="A254" s="12">
        <v>252</v>
      </c>
      <c r="B254" s="11" t="s">
        <v>355</v>
      </c>
      <c r="C254" s="11" t="s">
        <v>17</v>
      </c>
      <c r="D254" s="5" t="s">
        <v>351</v>
      </c>
      <c r="E254" s="5" t="s">
        <v>343</v>
      </c>
      <c r="F254" s="22">
        <v>26</v>
      </c>
      <c r="G254" s="9">
        <v>76</v>
      </c>
      <c r="H254" s="9"/>
      <c r="I254" s="37">
        <v>74.599999999999994</v>
      </c>
      <c r="J254" s="34">
        <f t="shared" si="12"/>
        <v>75.3</v>
      </c>
      <c r="K254" s="22"/>
    </row>
    <row r="255" spans="1:11" ht="19.5" customHeight="1">
      <c r="A255" s="12">
        <v>253</v>
      </c>
      <c r="B255" s="5" t="s">
        <v>357</v>
      </c>
      <c r="C255" s="5" t="s">
        <v>11</v>
      </c>
      <c r="D255" s="5" t="s">
        <v>358</v>
      </c>
      <c r="E255" s="5" t="s">
        <v>359</v>
      </c>
      <c r="F255" s="22">
        <v>1</v>
      </c>
      <c r="G255" s="9">
        <v>78</v>
      </c>
      <c r="H255" s="9"/>
      <c r="I255" s="37">
        <v>78.5</v>
      </c>
      <c r="J255" s="34">
        <f t="shared" si="12"/>
        <v>78.25</v>
      </c>
      <c r="K255" s="22" t="s">
        <v>441</v>
      </c>
    </row>
    <row r="256" spans="1:11" ht="19.5" customHeight="1">
      <c r="A256" s="12">
        <v>254</v>
      </c>
      <c r="B256" s="4" t="s">
        <v>360</v>
      </c>
      <c r="C256" s="4" t="s">
        <v>17</v>
      </c>
      <c r="D256" s="5" t="s">
        <v>358</v>
      </c>
      <c r="E256" s="4" t="s">
        <v>359</v>
      </c>
      <c r="F256" s="22">
        <v>3</v>
      </c>
      <c r="G256" s="9">
        <v>77.5</v>
      </c>
      <c r="H256" s="9"/>
      <c r="I256" s="37">
        <v>76.3</v>
      </c>
      <c r="J256" s="34">
        <f t="shared" si="12"/>
        <v>76.900000000000006</v>
      </c>
      <c r="K256" s="22" t="s">
        <v>441</v>
      </c>
    </row>
    <row r="257" spans="1:11" ht="19.5" customHeight="1">
      <c r="A257" s="12">
        <v>255</v>
      </c>
      <c r="B257" s="5" t="s">
        <v>361</v>
      </c>
      <c r="C257" s="5" t="s">
        <v>17</v>
      </c>
      <c r="D257" s="5" t="s">
        <v>358</v>
      </c>
      <c r="E257" s="5" t="s">
        <v>359</v>
      </c>
      <c r="F257" s="22">
        <v>4</v>
      </c>
      <c r="G257" s="9">
        <v>74</v>
      </c>
      <c r="H257" s="9"/>
      <c r="I257" s="37">
        <v>77.959999999999994</v>
      </c>
      <c r="J257" s="34">
        <f t="shared" si="12"/>
        <v>75.97999999999999</v>
      </c>
      <c r="K257" s="22"/>
    </row>
    <row r="258" spans="1:11" ht="19.5" customHeight="1">
      <c r="A258" s="12">
        <v>256</v>
      </c>
      <c r="B258" s="4" t="s">
        <v>362</v>
      </c>
      <c r="C258" s="4" t="s">
        <v>17</v>
      </c>
      <c r="D258" s="4" t="s">
        <v>358</v>
      </c>
      <c r="E258" s="4" t="s">
        <v>359</v>
      </c>
      <c r="F258" s="22">
        <v>2</v>
      </c>
      <c r="G258" s="9">
        <v>74</v>
      </c>
      <c r="H258" s="9"/>
      <c r="I258" s="37">
        <v>77.599999999999994</v>
      </c>
      <c r="J258" s="34">
        <f t="shared" si="12"/>
        <v>75.8</v>
      </c>
      <c r="K258" s="22"/>
    </row>
    <row r="259" spans="1:11" ht="19.5" customHeight="1">
      <c r="A259" s="12">
        <v>257</v>
      </c>
      <c r="B259" s="5" t="s">
        <v>363</v>
      </c>
      <c r="C259" s="5" t="s">
        <v>11</v>
      </c>
      <c r="D259" s="5" t="s">
        <v>364</v>
      </c>
      <c r="E259" s="5" t="s">
        <v>365</v>
      </c>
      <c r="F259" s="22">
        <v>21</v>
      </c>
      <c r="G259" s="9">
        <v>79.5</v>
      </c>
      <c r="H259" s="9"/>
      <c r="I259" s="37">
        <v>77.099999999999994</v>
      </c>
      <c r="J259" s="34">
        <f t="shared" si="12"/>
        <v>78.3</v>
      </c>
      <c r="K259" s="22" t="s">
        <v>441</v>
      </c>
    </row>
    <row r="260" spans="1:11" ht="19.5" customHeight="1">
      <c r="A260" s="12">
        <v>258</v>
      </c>
      <c r="B260" s="5" t="s">
        <v>367</v>
      </c>
      <c r="C260" s="5" t="s">
        <v>17</v>
      </c>
      <c r="D260" s="5" t="s">
        <v>364</v>
      </c>
      <c r="E260" s="5" t="s">
        <v>365</v>
      </c>
      <c r="F260" s="22">
        <v>22</v>
      </c>
      <c r="G260" s="9">
        <v>75</v>
      </c>
      <c r="H260" s="9"/>
      <c r="I260" s="37">
        <v>77.5</v>
      </c>
      <c r="J260" s="34">
        <f t="shared" si="12"/>
        <v>76.25</v>
      </c>
      <c r="K260" s="22" t="s">
        <v>441</v>
      </c>
    </row>
    <row r="261" spans="1:11" ht="19.5" customHeight="1">
      <c r="A261" s="12">
        <v>259</v>
      </c>
      <c r="B261" s="5" t="s">
        <v>366</v>
      </c>
      <c r="C261" s="5" t="s">
        <v>11</v>
      </c>
      <c r="D261" s="5" t="s">
        <v>364</v>
      </c>
      <c r="E261" s="5" t="s">
        <v>365</v>
      </c>
      <c r="F261" s="22">
        <v>23</v>
      </c>
      <c r="G261" s="9">
        <v>75</v>
      </c>
      <c r="H261" s="9"/>
      <c r="I261" s="37">
        <v>77</v>
      </c>
      <c r="J261" s="34">
        <f t="shared" si="12"/>
        <v>76</v>
      </c>
      <c r="K261" s="22"/>
    </row>
    <row r="262" spans="1:11" ht="19.5" customHeight="1">
      <c r="A262" s="12">
        <v>260</v>
      </c>
      <c r="B262" s="5" t="s">
        <v>371</v>
      </c>
      <c r="C262" s="5" t="s">
        <v>17</v>
      </c>
      <c r="D262" s="5" t="s">
        <v>369</v>
      </c>
      <c r="E262" s="5" t="s">
        <v>370</v>
      </c>
      <c r="F262" s="22">
        <v>16</v>
      </c>
      <c r="G262" s="9">
        <v>82.5</v>
      </c>
      <c r="H262" s="9"/>
      <c r="I262" s="37">
        <v>82</v>
      </c>
      <c r="J262" s="34">
        <f t="shared" si="12"/>
        <v>82.25</v>
      </c>
      <c r="K262" s="22" t="s">
        <v>441</v>
      </c>
    </row>
    <row r="263" spans="1:11" ht="19.5" customHeight="1">
      <c r="A263" s="12">
        <v>261</v>
      </c>
      <c r="B263" s="5" t="s">
        <v>375</v>
      </c>
      <c r="C263" s="5" t="s">
        <v>17</v>
      </c>
      <c r="D263" s="5" t="s">
        <v>369</v>
      </c>
      <c r="E263" s="5" t="s">
        <v>370</v>
      </c>
      <c r="F263" s="22">
        <v>11</v>
      </c>
      <c r="G263" s="9">
        <v>80</v>
      </c>
      <c r="H263" s="9"/>
      <c r="I263" s="37">
        <v>79.5</v>
      </c>
      <c r="J263" s="34">
        <f t="shared" si="12"/>
        <v>79.75</v>
      </c>
      <c r="K263" s="22" t="s">
        <v>441</v>
      </c>
    </row>
    <row r="264" spans="1:11" ht="19.5" customHeight="1">
      <c r="A264" s="12">
        <v>262</v>
      </c>
      <c r="B264" s="5" t="s">
        <v>377</v>
      </c>
      <c r="C264" s="5" t="s">
        <v>17</v>
      </c>
      <c r="D264" s="5" t="s">
        <v>369</v>
      </c>
      <c r="E264" s="5" t="s">
        <v>370</v>
      </c>
      <c r="F264" s="22">
        <v>12</v>
      </c>
      <c r="G264" s="9">
        <v>79</v>
      </c>
      <c r="H264" s="9"/>
      <c r="I264" s="37">
        <v>80.2</v>
      </c>
      <c r="J264" s="34">
        <f t="shared" si="12"/>
        <v>79.599999999999994</v>
      </c>
      <c r="K264" s="22" t="s">
        <v>441</v>
      </c>
    </row>
    <row r="265" spans="1:11" ht="19.5" customHeight="1">
      <c r="A265" s="12">
        <v>263</v>
      </c>
      <c r="B265" s="5" t="s">
        <v>368</v>
      </c>
      <c r="C265" s="5" t="s">
        <v>17</v>
      </c>
      <c r="D265" s="5" t="s">
        <v>369</v>
      </c>
      <c r="E265" s="5" t="s">
        <v>370</v>
      </c>
      <c r="F265" s="22">
        <v>15</v>
      </c>
      <c r="G265" s="9">
        <v>82.5</v>
      </c>
      <c r="H265" s="9"/>
      <c r="I265" s="37">
        <v>76.599999999999994</v>
      </c>
      <c r="J265" s="34">
        <f t="shared" si="12"/>
        <v>79.55</v>
      </c>
      <c r="K265" s="22" t="s">
        <v>441</v>
      </c>
    </row>
    <row r="266" spans="1:11" ht="19.5" customHeight="1">
      <c r="A266" s="12">
        <v>264</v>
      </c>
      <c r="B266" s="5" t="s">
        <v>373</v>
      </c>
      <c r="C266" s="5" t="s">
        <v>17</v>
      </c>
      <c r="D266" s="5" t="s">
        <v>369</v>
      </c>
      <c r="E266" s="5" t="s">
        <v>370</v>
      </c>
      <c r="F266" s="22">
        <v>10</v>
      </c>
      <c r="G266" s="9">
        <v>81</v>
      </c>
      <c r="H266" s="9"/>
      <c r="I266" s="37">
        <v>77.099999999999994</v>
      </c>
      <c r="J266" s="34">
        <f t="shared" si="12"/>
        <v>79.05</v>
      </c>
      <c r="K266" s="22" t="s">
        <v>441</v>
      </c>
    </row>
    <row r="267" spans="1:11" ht="19.5" customHeight="1">
      <c r="A267" s="12">
        <v>265</v>
      </c>
      <c r="B267" s="5" t="s">
        <v>374</v>
      </c>
      <c r="C267" s="5" t="s">
        <v>17</v>
      </c>
      <c r="D267" s="5" t="s">
        <v>369</v>
      </c>
      <c r="E267" s="5" t="s">
        <v>370</v>
      </c>
      <c r="F267" s="22">
        <v>13</v>
      </c>
      <c r="G267" s="9">
        <v>80.5</v>
      </c>
      <c r="H267" s="9"/>
      <c r="I267" s="37">
        <v>77</v>
      </c>
      <c r="J267" s="34">
        <f t="shared" si="12"/>
        <v>78.75</v>
      </c>
      <c r="K267" s="22" t="s">
        <v>441</v>
      </c>
    </row>
    <row r="268" spans="1:11" ht="19.5" customHeight="1">
      <c r="A268" s="12">
        <v>266</v>
      </c>
      <c r="B268" s="5" t="s">
        <v>376</v>
      </c>
      <c r="C268" s="5" t="s">
        <v>11</v>
      </c>
      <c r="D268" s="5" t="s">
        <v>369</v>
      </c>
      <c r="E268" s="5" t="s">
        <v>370</v>
      </c>
      <c r="F268" s="22">
        <v>17</v>
      </c>
      <c r="G268" s="9">
        <v>80</v>
      </c>
      <c r="H268" s="9"/>
      <c r="I268" s="37">
        <v>76.5</v>
      </c>
      <c r="J268" s="34">
        <f t="shared" si="12"/>
        <v>78.25</v>
      </c>
      <c r="K268" s="22"/>
    </row>
    <row r="269" spans="1:11" ht="19.5" customHeight="1">
      <c r="A269" s="12">
        <v>267</v>
      </c>
      <c r="B269" s="5" t="s">
        <v>372</v>
      </c>
      <c r="C269" s="5" t="s">
        <v>11</v>
      </c>
      <c r="D269" s="5" t="s">
        <v>369</v>
      </c>
      <c r="E269" s="5" t="s">
        <v>370</v>
      </c>
      <c r="F269" s="22">
        <v>9</v>
      </c>
      <c r="G269" s="9">
        <v>81.5</v>
      </c>
      <c r="H269" s="9"/>
      <c r="I269" s="37">
        <v>74.8</v>
      </c>
      <c r="J269" s="34">
        <f t="shared" si="12"/>
        <v>78.150000000000006</v>
      </c>
      <c r="K269" s="22"/>
    </row>
    <row r="270" spans="1:11" ht="19.5" customHeight="1">
      <c r="A270" s="12">
        <v>268</v>
      </c>
      <c r="B270" s="5" t="s">
        <v>378</v>
      </c>
      <c r="C270" s="5" t="s">
        <v>11</v>
      </c>
      <c r="D270" s="5" t="s">
        <v>369</v>
      </c>
      <c r="E270" s="5" t="s">
        <v>370</v>
      </c>
      <c r="F270" s="22">
        <v>14</v>
      </c>
      <c r="G270" s="9">
        <v>79</v>
      </c>
      <c r="H270" s="9"/>
      <c r="I270" s="37">
        <v>75.599999999999994</v>
      </c>
      <c r="J270" s="34">
        <f t="shared" si="12"/>
        <v>77.3</v>
      </c>
      <c r="K270" s="22"/>
    </row>
    <row r="271" spans="1:11" ht="19.5" customHeight="1">
      <c r="A271" s="12">
        <v>269</v>
      </c>
      <c r="B271" s="5" t="s">
        <v>379</v>
      </c>
      <c r="C271" s="5" t="s">
        <v>11</v>
      </c>
      <c r="D271" s="5" t="s">
        <v>369</v>
      </c>
      <c r="E271" s="5" t="s">
        <v>380</v>
      </c>
      <c r="F271" s="22">
        <v>25</v>
      </c>
      <c r="G271" s="9">
        <v>70</v>
      </c>
      <c r="H271" s="32">
        <v>23.504999999999999</v>
      </c>
      <c r="I271" s="37">
        <v>76.099999999999994</v>
      </c>
      <c r="J271" s="34">
        <f>G271*0.3+H271+I271*0.4</f>
        <v>74.944999999999993</v>
      </c>
      <c r="K271" s="22" t="s">
        <v>441</v>
      </c>
    </row>
    <row r="272" spans="1:11" ht="19.5" customHeight="1">
      <c r="A272" s="12">
        <v>270</v>
      </c>
      <c r="B272" s="5" t="s">
        <v>382</v>
      </c>
      <c r="C272" s="5" t="s">
        <v>17</v>
      </c>
      <c r="D272" s="5" t="s">
        <v>369</v>
      </c>
      <c r="E272" s="5" t="s">
        <v>380</v>
      </c>
      <c r="F272" s="22">
        <v>24</v>
      </c>
      <c r="G272" s="9">
        <v>71</v>
      </c>
      <c r="H272" s="32">
        <v>21.234000000000002</v>
      </c>
      <c r="I272" s="37">
        <v>78.599999999999994</v>
      </c>
      <c r="J272" s="34">
        <f>G272*0.3+H272+I272*0.4</f>
        <v>73.974000000000004</v>
      </c>
      <c r="K272" s="22" t="s">
        <v>441</v>
      </c>
    </row>
    <row r="273" spans="1:11" ht="19.5" customHeight="1">
      <c r="A273" s="12">
        <v>271</v>
      </c>
      <c r="B273" s="5" t="s">
        <v>381</v>
      </c>
      <c r="C273" s="5" t="s">
        <v>11</v>
      </c>
      <c r="D273" s="5" t="s">
        <v>369</v>
      </c>
      <c r="E273" s="5" t="s">
        <v>380</v>
      </c>
      <c r="F273" s="22" t="s">
        <v>439</v>
      </c>
      <c r="G273" s="9">
        <v>62.5</v>
      </c>
      <c r="H273" s="32">
        <v>23.934999999999999</v>
      </c>
      <c r="I273" s="37" t="s">
        <v>439</v>
      </c>
      <c r="J273" s="34" t="s">
        <v>439</v>
      </c>
      <c r="K273" s="22"/>
    </row>
    <row r="274" spans="1:11" ht="19.5" customHeight="1">
      <c r="A274" s="12">
        <v>272</v>
      </c>
      <c r="B274" s="5" t="s">
        <v>383</v>
      </c>
      <c r="C274" s="5" t="s">
        <v>11</v>
      </c>
      <c r="D274" s="5" t="s">
        <v>384</v>
      </c>
      <c r="E274" s="5" t="s">
        <v>385</v>
      </c>
      <c r="F274" s="22">
        <v>6</v>
      </c>
      <c r="G274" s="9">
        <v>78</v>
      </c>
      <c r="H274" s="9"/>
      <c r="I274" s="37">
        <v>74.2</v>
      </c>
      <c r="J274" s="34">
        <f>G274*0.5+I274*0.5</f>
        <v>76.099999999999994</v>
      </c>
      <c r="K274" s="22" t="s">
        <v>441</v>
      </c>
    </row>
    <row r="275" spans="1:11" ht="19.5" customHeight="1">
      <c r="A275" s="12">
        <v>273</v>
      </c>
      <c r="B275" s="5" t="s">
        <v>386</v>
      </c>
      <c r="C275" s="5" t="s">
        <v>11</v>
      </c>
      <c r="D275" s="5" t="s">
        <v>384</v>
      </c>
      <c r="E275" s="5" t="s">
        <v>385</v>
      </c>
      <c r="F275" s="22">
        <v>8</v>
      </c>
      <c r="G275" s="9">
        <v>71.5</v>
      </c>
      <c r="H275" s="9"/>
      <c r="I275" s="37">
        <v>80.400000000000006</v>
      </c>
      <c r="J275" s="34">
        <f t="shared" ref="J275:J280" si="13">G275*0.5+I275*0.5</f>
        <v>75.95</v>
      </c>
      <c r="K275" s="22" t="s">
        <v>441</v>
      </c>
    </row>
    <row r="276" spans="1:11" ht="19.5" customHeight="1">
      <c r="A276" s="12">
        <v>274</v>
      </c>
      <c r="B276" s="5" t="s">
        <v>387</v>
      </c>
      <c r="C276" s="5" t="s">
        <v>17</v>
      </c>
      <c r="D276" s="5" t="s">
        <v>384</v>
      </c>
      <c r="E276" s="5" t="s">
        <v>385</v>
      </c>
      <c r="F276" s="22">
        <v>5</v>
      </c>
      <c r="G276" s="9">
        <v>65.5</v>
      </c>
      <c r="H276" s="9"/>
      <c r="I276" s="37">
        <v>76.400000000000006</v>
      </c>
      <c r="J276" s="34">
        <f t="shared" si="13"/>
        <v>70.95</v>
      </c>
      <c r="K276" s="22"/>
    </row>
    <row r="277" spans="1:11" ht="19.5" customHeight="1">
      <c r="A277" s="12">
        <v>275</v>
      </c>
      <c r="B277" s="5" t="s">
        <v>388</v>
      </c>
      <c r="C277" s="5" t="s">
        <v>11</v>
      </c>
      <c r="D277" s="5" t="s">
        <v>384</v>
      </c>
      <c r="E277" s="5" t="s">
        <v>385</v>
      </c>
      <c r="F277" s="22">
        <v>7</v>
      </c>
      <c r="G277" s="9">
        <v>65.5</v>
      </c>
      <c r="H277" s="9"/>
      <c r="I277" s="37">
        <v>75</v>
      </c>
      <c r="J277" s="34">
        <f t="shared" si="13"/>
        <v>70.25</v>
      </c>
      <c r="K277" s="22"/>
    </row>
    <row r="278" spans="1:11" ht="19.5" customHeight="1">
      <c r="A278" s="12">
        <v>276</v>
      </c>
      <c r="B278" s="4" t="s">
        <v>397</v>
      </c>
      <c r="C278" s="4" t="s">
        <v>17</v>
      </c>
      <c r="D278" s="4" t="s">
        <v>398</v>
      </c>
      <c r="E278" s="4" t="s">
        <v>399</v>
      </c>
      <c r="F278" s="22">
        <v>20</v>
      </c>
      <c r="G278" s="9">
        <v>80.5</v>
      </c>
      <c r="H278" s="9"/>
      <c r="I278" s="37">
        <v>74.599999999999994</v>
      </c>
      <c r="J278" s="34">
        <f t="shared" si="13"/>
        <v>77.55</v>
      </c>
      <c r="K278" s="22" t="s">
        <v>441</v>
      </c>
    </row>
    <row r="279" spans="1:11" ht="19.5" customHeight="1">
      <c r="A279" s="12">
        <v>277</v>
      </c>
      <c r="B279" s="4" t="s">
        <v>400</v>
      </c>
      <c r="C279" s="4" t="s">
        <v>17</v>
      </c>
      <c r="D279" s="5" t="s">
        <v>398</v>
      </c>
      <c r="E279" s="5" t="s">
        <v>399</v>
      </c>
      <c r="F279" s="22">
        <v>18</v>
      </c>
      <c r="G279" s="9">
        <v>79</v>
      </c>
      <c r="H279" s="9"/>
      <c r="I279" s="37">
        <v>74.599999999999994</v>
      </c>
      <c r="J279" s="34">
        <f t="shared" si="13"/>
        <v>76.8</v>
      </c>
      <c r="K279" s="22" t="s">
        <v>441</v>
      </c>
    </row>
    <row r="280" spans="1:11" ht="19.5" customHeight="1">
      <c r="A280" s="12">
        <v>278</v>
      </c>
      <c r="B280" s="4" t="s">
        <v>401</v>
      </c>
      <c r="C280" s="4" t="s">
        <v>11</v>
      </c>
      <c r="D280" s="4" t="s">
        <v>398</v>
      </c>
      <c r="E280" s="4" t="s">
        <v>399</v>
      </c>
      <c r="F280" s="22">
        <v>19</v>
      </c>
      <c r="G280" s="9">
        <v>74</v>
      </c>
      <c r="H280" s="9"/>
      <c r="I280" s="37">
        <v>74.099999999999994</v>
      </c>
      <c r="J280" s="34">
        <f t="shared" si="13"/>
        <v>74.05</v>
      </c>
      <c r="K280" s="22"/>
    </row>
    <row r="281" spans="1:11" ht="19.5" customHeight="1">
      <c r="A281" s="12">
        <v>279</v>
      </c>
      <c r="B281" s="4" t="s">
        <v>389</v>
      </c>
      <c r="C281" s="4" t="s">
        <v>11</v>
      </c>
      <c r="D281" s="5" t="s">
        <v>390</v>
      </c>
      <c r="E281" s="5" t="s">
        <v>82</v>
      </c>
      <c r="F281" s="22">
        <v>3</v>
      </c>
      <c r="G281" s="9">
        <v>81</v>
      </c>
      <c r="H281" s="9"/>
      <c r="I281" s="37">
        <v>80.099999999999994</v>
      </c>
      <c r="J281" s="35">
        <f t="shared" ref="J281:J301" si="14">G281*0.5+I281*0.5</f>
        <v>80.55</v>
      </c>
      <c r="K281" s="22" t="s">
        <v>441</v>
      </c>
    </row>
    <row r="282" spans="1:11" ht="19.5" customHeight="1">
      <c r="A282" s="12">
        <v>280</v>
      </c>
      <c r="B282" s="4" t="s">
        <v>394</v>
      </c>
      <c r="C282" s="4" t="s">
        <v>17</v>
      </c>
      <c r="D282" s="5" t="s">
        <v>390</v>
      </c>
      <c r="E282" s="5" t="s">
        <v>82</v>
      </c>
      <c r="F282" s="22">
        <v>7</v>
      </c>
      <c r="G282" s="9">
        <v>77</v>
      </c>
      <c r="H282" s="9"/>
      <c r="I282" s="37">
        <v>77.5</v>
      </c>
      <c r="J282" s="35">
        <f t="shared" si="14"/>
        <v>77.25</v>
      </c>
      <c r="K282" s="22" t="s">
        <v>441</v>
      </c>
    </row>
    <row r="283" spans="1:11" ht="19.5" customHeight="1">
      <c r="A283" s="12">
        <v>281</v>
      </c>
      <c r="B283" s="4" t="s">
        <v>392</v>
      </c>
      <c r="C283" s="4" t="s">
        <v>17</v>
      </c>
      <c r="D283" s="5" t="s">
        <v>390</v>
      </c>
      <c r="E283" s="5" t="s">
        <v>82</v>
      </c>
      <c r="F283" s="22">
        <v>2</v>
      </c>
      <c r="G283" s="9">
        <v>78</v>
      </c>
      <c r="H283" s="9"/>
      <c r="I283" s="37">
        <v>76.400000000000006</v>
      </c>
      <c r="J283" s="35">
        <f t="shared" si="14"/>
        <v>77.2</v>
      </c>
      <c r="K283" s="22" t="s">
        <v>441</v>
      </c>
    </row>
    <row r="284" spans="1:11" ht="19.5" customHeight="1">
      <c r="A284" s="12">
        <v>282</v>
      </c>
      <c r="B284" s="4" t="s">
        <v>391</v>
      </c>
      <c r="C284" s="4" t="s">
        <v>17</v>
      </c>
      <c r="D284" s="5" t="s">
        <v>390</v>
      </c>
      <c r="E284" s="5" t="s">
        <v>82</v>
      </c>
      <c r="F284" s="22">
        <v>5</v>
      </c>
      <c r="G284" s="9">
        <v>79.5</v>
      </c>
      <c r="H284" s="9"/>
      <c r="I284" s="37">
        <v>74.599999999999994</v>
      </c>
      <c r="J284" s="35">
        <f t="shared" si="14"/>
        <v>77.05</v>
      </c>
      <c r="K284" s="22" t="s">
        <v>441</v>
      </c>
    </row>
    <row r="285" spans="1:11" ht="19.5" customHeight="1">
      <c r="A285" s="12">
        <v>283</v>
      </c>
      <c r="B285" s="4" t="s">
        <v>396</v>
      </c>
      <c r="C285" s="4" t="s">
        <v>17</v>
      </c>
      <c r="D285" s="5" t="s">
        <v>390</v>
      </c>
      <c r="E285" s="5" t="s">
        <v>82</v>
      </c>
      <c r="F285" s="22">
        <v>4</v>
      </c>
      <c r="G285" s="9">
        <v>77</v>
      </c>
      <c r="H285" s="9"/>
      <c r="I285" s="37">
        <v>76.900000000000006</v>
      </c>
      <c r="J285" s="35">
        <f t="shared" si="14"/>
        <v>76.95</v>
      </c>
      <c r="K285" s="22" t="s">
        <v>441</v>
      </c>
    </row>
    <row r="286" spans="1:11" ht="19.5" customHeight="1">
      <c r="A286" s="12">
        <v>284</v>
      </c>
      <c r="B286" s="4" t="s">
        <v>395</v>
      </c>
      <c r="C286" s="4" t="s">
        <v>17</v>
      </c>
      <c r="D286" s="5" t="s">
        <v>390</v>
      </c>
      <c r="E286" s="5" t="s">
        <v>82</v>
      </c>
      <c r="F286" s="22">
        <v>1</v>
      </c>
      <c r="G286" s="9">
        <v>77</v>
      </c>
      <c r="H286" s="9"/>
      <c r="I286" s="37">
        <v>76.3</v>
      </c>
      <c r="J286" s="35">
        <f t="shared" si="14"/>
        <v>76.650000000000006</v>
      </c>
      <c r="K286" s="22"/>
    </row>
    <row r="287" spans="1:11" ht="19.5" customHeight="1">
      <c r="A287" s="12">
        <v>285</v>
      </c>
      <c r="B287" s="5" t="s">
        <v>393</v>
      </c>
      <c r="C287" s="5" t="s">
        <v>17</v>
      </c>
      <c r="D287" s="5" t="s">
        <v>390</v>
      </c>
      <c r="E287" s="5" t="s">
        <v>82</v>
      </c>
      <c r="F287" s="22">
        <v>6</v>
      </c>
      <c r="G287" s="9">
        <v>77</v>
      </c>
      <c r="H287" s="9"/>
      <c r="I287" s="37">
        <v>73</v>
      </c>
      <c r="J287" s="35">
        <f t="shared" si="14"/>
        <v>75</v>
      </c>
      <c r="K287" s="22"/>
    </row>
    <row r="288" spans="1:11" ht="19.5" customHeight="1">
      <c r="A288" s="12">
        <v>286</v>
      </c>
      <c r="B288" s="5" t="s">
        <v>405</v>
      </c>
      <c r="C288" s="5" t="s">
        <v>17</v>
      </c>
      <c r="D288" s="5" t="s">
        <v>403</v>
      </c>
      <c r="E288" s="5" t="s">
        <v>232</v>
      </c>
      <c r="F288" s="22">
        <v>15</v>
      </c>
      <c r="G288" s="9">
        <v>80.5</v>
      </c>
      <c r="H288" s="9"/>
      <c r="I288" s="37">
        <v>79.599999999999994</v>
      </c>
      <c r="J288" s="35">
        <f t="shared" si="14"/>
        <v>80.05</v>
      </c>
      <c r="K288" s="22" t="s">
        <v>441</v>
      </c>
    </row>
    <row r="289" spans="1:11" ht="19.5" customHeight="1">
      <c r="A289" s="12">
        <v>287</v>
      </c>
      <c r="B289" s="5" t="s">
        <v>404</v>
      </c>
      <c r="C289" s="5" t="s">
        <v>17</v>
      </c>
      <c r="D289" s="5" t="s">
        <v>403</v>
      </c>
      <c r="E289" s="5" t="s">
        <v>232</v>
      </c>
      <c r="F289" s="22">
        <v>16</v>
      </c>
      <c r="G289" s="9">
        <v>82</v>
      </c>
      <c r="H289" s="9"/>
      <c r="I289" s="37">
        <v>76.7</v>
      </c>
      <c r="J289" s="35">
        <f t="shared" si="14"/>
        <v>79.349999999999994</v>
      </c>
      <c r="K289" s="22" t="s">
        <v>441</v>
      </c>
    </row>
    <row r="290" spans="1:11" ht="19.5" customHeight="1">
      <c r="A290" s="12">
        <v>288</v>
      </c>
      <c r="B290" s="5" t="s">
        <v>407</v>
      </c>
      <c r="C290" s="5" t="s">
        <v>11</v>
      </c>
      <c r="D290" s="5" t="s">
        <v>403</v>
      </c>
      <c r="E290" s="5" t="s">
        <v>232</v>
      </c>
      <c r="F290" s="22">
        <v>17</v>
      </c>
      <c r="G290" s="9">
        <v>79.5</v>
      </c>
      <c r="H290" s="9"/>
      <c r="I290" s="37">
        <v>78.599999999999994</v>
      </c>
      <c r="J290" s="35">
        <f t="shared" si="14"/>
        <v>79.05</v>
      </c>
      <c r="K290" s="22" t="s">
        <v>441</v>
      </c>
    </row>
    <row r="291" spans="1:11" ht="19.5" customHeight="1">
      <c r="A291" s="12">
        <v>289</v>
      </c>
      <c r="B291" s="5" t="s">
        <v>408</v>
      </c>
      <c r="C291" s="5" t="s">
        <v>17</v>
      </c>
      <c r="D291" s="5" t="s">
        <v>403</v>
      </c>
      <c r="E291" s="5" t="s">
        <v>232</v>
      </c>
      <c r="F291" s="22">
        <v>12</v>
      </c>
      <c r="G291" s="9">
        <v>79</v>
      </c>
      <c r="H291" s="9"/>
      <c r="I291" s="37">
        <v>78.2</v>
      </c>
      <c r="J291" s="35">
        <f t="shared" si="14"/>
        <v>78.599999999999994</v>
      </c>
      <c r="K291" s="22" t="s">
        <v>441</v>
      </c>
    </row>
    <row r="292" spans="1:11" ht="19.5" customHeight="1">
      <c r="A292" s="12">
        <v>290</v>
      </c>
      <c r="B292" s="5" t="s">
        <v>406</v>
      </c>
      <c r="C292" s="5" t="s">
        <v>11</v>
      </c>
      <c r="D292" s="5" t="s">
        <v>403</v>
      </c>
      <c r="E292" s="5" t="s">
        <v>232</v>
      </c>
      <c r="F292" s="22">
        <v>14</v>
      </c>
      <c r="G292" s="9">
        <v>80.5</v>
      </c>
      <c r="H292" s="9"/>
      <c r="I292" s="37">
        <v>76.599999999999994</v>
      </c>
      <c r="J292" s="35">
        <f t="shared" si="14"/>
        <v>78.55</v>
      </c>
      <c r="K292" s="22"/>
    </row>
    <row r="293" spans="1:11" ht="19.5" customHeight="1">
      <c r="A293" s="12">
        <v>291</v>
      </c>
      <c r="B293" s="5" t="s">
        <v>409</v>
      </c>
      <c r="C293" s="5" t="s">
        <v>17</v>
      </c>
      <c r="D293" s="5" t="s">
        <v>403</v>
      </c>
      <c r="E293" s="5" t="s">
        <v>232</v>
      </c>
      <c r="F293" s="22">
        <v>13</v>
      </c>
      <c r="G293" s="9">
        <v>79</v>
      </c>
      <c r="H293" s="9"/>
      <c r="I293" s="37">
        <v>77.599999999999994</v>
      </c>
      <c r="J293" s="35">
        <f t="shared" si="14"/>
        <v>78.3</v>
      </c>
      <c r="K293" s="22"/>
    </row>
    <row r="294" spans="1:11" ht="19.5" customHeight="1">
      <c r="A294" s="12">
        <v>292</v>
      </c>
      <c r="B294" s="5" t="s">
        <v>402</v>
      </c>
      <c r="C294" s="5" t="s">
        <v>11</v>
      </c>
      <c r="D294" s="5" t="s">
        <v>403</v>
      </c>
      <c r="E294" s="5" t="s">
        <v>232</v>
      </c>
      <c r="F294" s="22">
        <v>18</v>
      </c>
      <c r="G294" s="9">
        <v>83</v>
      </c>
      <c r="H294" s="9"/>
      <c r="I294" s="37">
        <v>73</v>
      </c>
      <c r="J294" s="35">
        <f t="shared" si="14"/>
        <v>78</v>
      </c>
      <c r="K294" s="22"/>
    </row>
    <row r="295" spans="1:11" ht="19.5" customHeight="1">
      <c r="A295" s="12">
        <v>293</v>
      </c>
      <c r="B295" s="5" t="s">
        <v>410</v>
      </c>
      <c r="C295" s="5" t="s">
        <v>11</v>
      </c>
      <c r="D295" s="5" t="s">
        <v>403</v>
      </c>
      <c r="E295" s="5" t="s">
        <v>232</v>
      </c>
      <c r="F295" s="22">
        <v>11</v>
      </c>
      <c r="G295" s="9">
        <v>79</v>
      </c>
      <c r="H295" s="9"/>
      <c r="I295" s="37">
        <v>76.3</v>
      </c>
      <c r="J295" s="35">
        <f t="shared" si="14"/>
        <v>77.650000000000006</v>
      </c>
      <c r="K295" s="22"/>
    </row>
    <row r="296" spans="1:11" ht="19.5" customHeight="1">
      <c r="A296" s="12">
        <v>294</v>
      </c>
      <c r="B296" s="5" t="s">
        <v>411</v>
      </c>
      <c r="C296" s="5" t="s">
        <v>17</v>
      </c>
      <c r="D296" s="5" t="s">
        <v>412</v>
      </c>
      <c r="E296" s="5" t="s">
        <v>413</v>
      </c>
      <c r="F296" s="22">
        <v>23</v>
      </c>
      <c r="G296" s="9">
        <v>87.5</v>
      </c>
      <c r="H296" s="9"/>
      <c r="I296" s="37">
        <v>80.400000000000006</v>
      </c>
      <c r="J296" s="35">
        <f t="shared" si="14"/>
        <v>83.95</v>
      </c>
      <c r="K296" s="22" t="s">
        <v>441</v>
      </c>
    </row>
    <row r="297" spans="1:11" ht="19.5" customHeight="1">
      <c r="A297" s="12">
        <v>295</v>
      </c>
      <c r="B297" s="5" t="s">
        <v>418</v>
      </c>
      <c r="C297" s="5" t="s">
        <v>17</v>
      </c>
      <c r="D297" s="5" t="s">
        <v>412</v>
      </c>
      <c r="E297" s="5" t="s">
        <v>413</v>
      </c>
      <c r="F297" s="22">
        <v>20</v>
      </c>
      <c r="G297" s="9">
        <v>82</v>
      </c>
      <c r="H297" s="9"/>
      <c r="I297" s="37">
        <v>82.2</v>
      </c>
      <c r="J297" s="35">
        <f t="shared" si="14"/>
        <v>82.1</v>
      </c>
      <c r="K297" s="22" t="s">
        <v>441</v>
      </c>
    </row>
    <row r="298" spans="1:11" ht="19.5" customHeight="1">
      <c r="A298" s="12">
        <v>296</v>
      </c>
      <c r="B298" s="5" t="s">
        <v>416</v>
      </c>
      <c r="C298" s="5" t="s">
        <v>17</v>
      </c>
      <c r="D298" s="5" t="s">
        <v>412</v>
      </c>
      <c r="E298" s="5" t="s">
        <v>413</v>
      </c>
      <c r="F298" s="22">
        <v>24</v>
      </c>
      <c r="G298" s="9">
        <v>83</v>
      </c>
      <c r="H298" s="9"/>
      <c r="I298" s="37">
        <v>79.400000000000006</v>
      </c>
      <c r="J298" s="35">
        <f t="shared" si="14"/>
        <v>81.2</v>
      </c>
      <c r="K298" s="22" t="s">
        <v>441</v>
      </c>
    </row>
    <row r="299" spans="1:11" ht="19.5" customHeight="1">
      <c r="A299" s="12">
        <v>297</v>
      </c>
      <c r="B299" s="5" t="s">
        <v>414</v>
      </c>
      <c r="C299" s="5" t="s">
        <v>11</v>
      </c>
      <c r="D299" s="5" t="s">
        <v>412</v>
      </c>
      <c r="E299" s="5" t="s">
        <v>413</v>
      </c>
      <c r="F299" s="22">
        <v>21</v>
      </c>
      <c r="G299" s="9">
        <v>85.5</v>
      </c>
      <c r="H299" s="9"/>
      <c r="I299" s="37">
        <v>76.599999999999994</v>
      </c>
      <c r="J299" s="35">
        <f t="shared" si="14"/>
        <v>81.05</v>
      </c>
      <c r="K299" s="22" t="s">
        <v>441</v>
      </c>
    </row>
    <row r="300" spans="1:11" ht="19.5" customHeight="1">
      <c r="A300" s="12">
        <v>298</v>
      </c>
      <c r="B300" s="5" t="s">
        <v>415</v>
      </c>
      <c r="C300" s="5" t="s">
        <v>11</v>
      </c>
      <c r="D300" s="5" t="s">
        <v>412</v>
      </c>
      <c r="E300" s="5" t="s">
        <v>413</v>
      </c>
      <c r="F300" s="22">
        <v>19</v>
      </c>
      <c r="G300" s="9">
        <v>83</v>
      </c>
      <c r="H300" s="9"/>
      <c r="I300" s="37">
        <v>76</v>
      </c>
      <c r="J300" s="35">
        <f t="shared" si="14"/>
        <v>79.5</v>
      </c>
      <c r="K300" s="22"/>
    </row>
    <row r="301" spans="1:11" ht="19.5" customHeight="1">
      <c r="A301" s="12">
        <v>299</v>
      </c>
      <c r="B301" s="5" t="s">
        <v>417</v>
      </c>
      <c r="C301" s="5" t="s">
        <v>17</v>
      </c>
      <c r="D301" s="5" t="s">
        <v>412</v>
      </c>
      <c r="E301" s="5" t="s">
        <v>413</v>
      </c>
      <c r="F301" s="22">
        <v>22</v>
      </c>
      <c r="G301" s="9">
        <v>83</v>
      </c>
      <c r="H301" s="9"/>
      <c r="I301" s="37">
        <v>75.5</v>
      </c>
      <c r="J301" s="35">
        <f t="shared" si="14"/>
        <v>79.25</v>
      </c>
      <c r="K301" s="22"/>
    </row>
    <row r="302" spans="1:11" ht="19.5" customHeight="1">
      <c r="A302" s="12">
        <v>300</v>
      </c>
      <c r="B302" s="5" t="s">
        <v>419</v>
      </c>
      <c r="C302" s="5" t="s">
        <v>17</v>
      </c>
      <c r="D302" s="5" t="s">
        <v>412</v>
      </c>
      <c r="E302" s="5" t="s">
        <v>420</v>
      </c>
      <c r="F302" s="22">
        <v>8</v>
      </c>
      <c r="G302" s="9">
        <v>65</v>
      </c>
      <c r="H302" s="32">
        <v>23.015000000000001</v>
      </c>
      <c r="I302" s="37">
        <v>76.2</v>
      </c>
      <c r="J302" s="35">
        <f>G302*0.3+H302+I302*0.4</f>
        <v>72.995000000000005</v>
      </c>
      <c r="K302" s="22" t="s">
        <v>441</v>
      </c>
    </row>
    <row r="303" spans="1:11" ht="19.5" customHeight="1">
      <c r="A303" s="12">
        <v>301</v>
      </c>
      <c r="B303" s="5" t="s">
        <v>422</v>
      </c>
      <c r="C303" s="5" t="s">
        <v>11</v>
      </c>
      <c r="D303" s="5" t="s">
        <v>412</v>
      </c>
      <c r="E303" s="5" t="s">
        <v>420</v>
      </c>
      <c r="F303" s="12">
        <v>10</v>
      </c>
      <c r="G303" s="9">
        <v>70</v>
      </c>
      <c r="H303" s="10">
        <v>20.542999999999999</v>
      </c>
      <c r="I303" s="38">
        <v>74.599999999999994</v>
      </c>
      <c r="J303" s="15">
        <f>G303*0.3+H303+I303*0.4</f>
        <v>71.382999999999996</v>
      </c>
      <c r="K303" s="22" t="s">
        <v>441</v>
      </c>
    </row>
    <row r="304" spans="1:11" ht="19.5" customHeight="1">
      <c r="A304" s="12">
        <v>302</v>
      </c>
      <c r="B304" s="5" t="s">
        <v>421</v>
      </c>
      <c r="C304" s="5" t="s">
        <v>11</v>
      </c>
      <c r="D304" s="5" t="s">
        <v>412</v>
      </c>
      <c r="E304" s="5" t="s">
        <v>420</v>
      </c>
      <c r="F304" s="12">
        <v>9</v>
      </c>
      <c r="G304" s="9">
        <v>71</v>
      </c>
      <c r="H304" s="10">
        <v>20.271999999999998</v>
      </c>
      <c r="I304" s="38">
        <v>74.400000000000006</v>
      </c>
      <c r="J304" s="15">
        <f>G304*0.3+H304+I304*0.4</f>
        <v>71.332000000000008</v>
      </c>
      <c r="K304" s="22"/>
    </row>
  </sheetData>
  <mergeCells count="1">
    <mergeCell ref="A1:K1"/>
  </mergeCells>
  <phoneticPr fontId="8" type="noConversion"/>
  <pageMargins left="0.28999999999999998" right="0.18" top="0.47" bottom="0.59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pjc</cp:lastModifiedBy>
  <cp:lastPrinted>2016-08-07T05:26:39Z</cp:lastPrinted>
  <dcterms:created xsi:type="dcterms:W3CDTF">2016-08-02T03:05:56Z</dcterms:created>
  <dcterms:modified xsi:type="dcterms:W3CDTF">2016-08-07T05:43:36Z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