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6" windowWidth="17376" windowHeight="1018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6" i="1"/>
  <c r="K15"/>
  <c r="L15" s="1"/>
  <c r="K14"/>
  <c r="K13"/>
  <c r="K12"/>
  <c r="K11"/>
  <c r="K10"/>
  <c r="K9"/>
  <c r="K8"/>
  <c r="L8" s="1"/>
  <c r="K7"/>
  <c r="K6"/>
  <c r="I16"/>
  <c r="L16" s="1"/>
  <c r="I15"/>
  <c r="I14"/>
  <c r="I13"/>
  <c r="I12"/>
  <c r="L12" s="1"/>
  <c r="I11"/>
  <c r="I10"/>
  <c r="L10" s="1"/>
  <c r="I9"/>
  <c r="I8"/>
  <c r="I7"/>
  <c r="I6"/>
  <c r="L6" s="1"/>
  <c r="K5"/>
  <c r="I5"/>
  <c r="L5"/>
  <c r="L14" l="1"/>
  <c r="L13"/>
  <c r="L11"/>
  <c r="L9"/>
  <c r="L7"/>
</calcChain>
</file>

<file path=xl/sharedStrings.xml><?xml version="1.0" encoding="utf-8"?>
<sst xmlns="http://schemas.openxmlformats.org/spreadsheetml/2006/main" count="78" uniqueCount="48">
  <si>
    <t>招聘专业</t>
    <phoneticPr fontId="1" type="noConversion"/>
  </si>
  <si>
    <t>准考证号</t>
    <phoneticPr fontId="1" type="noConversion"/>
  </si>
  <si>
    <t>性别</t>
    <phoneticPr fontId="1" type="noConversion"/>
  </si>
  <si>
    <t>面试成绩</t>
    <phoneticPr fontId="1" type="noConversion"/>
  </si>
  <si>
    <t>职业能力倾向测评成绩</t>
    <phoneticPr fontId="1" type="noConversion"/>
  </si>
  <si>
    <t>职业能力倾向测评成绩*40%</t>
    <phoneticPr fontId="1" type="noConversion"/>
  </si>
  <si>
    <t>总成绩</t>
    <phoneticPr fontId="1" type="noConversion"/>
  </si>
  <si>
    <t>博士专业不限</t>
    <phoneticPr fontId="1" type="noConversion"/>
  </si>
  <si>
    <t>金融学</t>
    <phoneticPr fontId="1" type="noConversion"/>
  </si>
  <si>
    <t>面试   成绩*60%</t>
    <phoneticPr fontId="1" type="noConversion"/>
  </si>
  <si>
    <t>面试</t>
    <phoneticPr fontId="1" type="noConversion"/>
  </si>
  <si>
    <t>职业能力倾向测评</t>
    <phoneticPr fontId="1" type="noConversion"/>
  </si>
  <si>
    <t>陈朝儒</t>
    <phoneticPr fontId="1" type="noConversion"/>
  </si>
  <si>
    <t>朱金山</t>
    <phoneticPr fontId="1" type="noConversion"/>
  </si>
  <si>
    <t>辛海锋</t>
    <phoneticPr fontId="1" type="noConversion"/>
  </si>
  <si>
    <t>张舒雅</t>
    <phoneticPr fontId="1" type="noConversion"/>
  </si>
  <si>
    <t>邓红军</t>
    <phoneticPr fontId="1" type="noConversion"/>
  </si>
  <si>
    <t>娄利娇</t>
    <phoneticPr fontId="1" type="noConversion"/>
  </si>
  <si>
    <t>吴彩云</t>
    <phoneticPr fontId="1" type="noConversion"/>
  </si>
  <si>
    <t>李文馨</t>
    <phoneticPr fontId="1" type="noConversion"/>
  </si>
  <si>
    <t>何扬波</t>
    <phoneticPr fontId="1" type="noConversion"/>
  </si>
  <si>
    <t>杨  睿</t>
    <phoneticPr fontId="1" type="noConversion"/>
  </si>
  <si>
    <t>陈  旭</t>
    <phoneticPr fontId="1" type="noConversion"/>
  </si>
  <si>
    <t>卢  露</t>
    <phoneticPr fontId="1" type="noConversion"/>
  </si>
  <si>
    <t>张  珂</t>
    <phoneticPr fontId="1" type="noConversion"/>
  </si>
  <si>
    <t>王  梅</t>
    <phoneticPr fontId="1" type="noConversion"/>
  </si>
  <si>
    <t>男</t>
    <phoneticPr fontId="1" type="noConversion"/>
  </si>
  <si>
    <t>女</t>
    <phoneticPr fontId="1" type="noConversion"/>
  </si>
  <si>
    <t>未领准考证</t>
    <phoneticPr fontId="1" type="noConversion"/>
  </si>
  <si>
    <t>招聘   人数</t>
    <phoneticPr fontId="1" type="noConversion"/>
  </si>
  <si>
    <t>考生           姓名</t>
    <phoneticPr fontId="1" type="noConversion"/>
  </si>
  <si>
    <t>毕业院校</t>
    <phoneticPr fontId="1" type="noConversion"/>
  </si>
  <si>
    <t>西北农林科技大学</t>
    <phoneticPr fontId="1" type="noConversion"/>
  </si>
  <si>
    <t>西南大学</t>
    <phoneticPr fontId="1" type="noConversion"/>
  </si>
  <si>
    <t>澳大利亚卧龙岗大学</t>
    <phoneticPr fontId="1" type="noConversion"/>
  </si>
  <si>
    <t>成都体育学院</t>
    <phoneticPr fontId="1" type="noConversion"/>
  </si>
  <si>
    <t>英国诺丁汉大学</t>
    <phoneticPr fontId="1" type="noConversion"/>
  </si>
  <si>
    <t>浙江大学</t>
    <phoneticPr fontId="1" type="noConversion"/>
  </si>
  <si>
    <t>贵州大学</t>
    <phoneticPr fontId="1" type="noConversion"/>
  </si>
  <si>
    <t>东北农业大学</t>
    <phoneticPr fontId="1" type="noConversion"/>
  </si>
  <si>
    <t>华南农业大学</t>
    <phoneticPr fontId="1" type="noConversion"/>
  </si>
  <si>
    <t>食品质量与安全及相关专业</t>
    <phoneticPr fontId="1" type="noConversion"/>
  </si>
  <si>
    <t>体育教育训练学                                    （网球教学训练理论与方法）</t>
    <phoneticPr fontId="1" type="noConversion"/>
  </si>
  <si>
    <t>学位</t>
    <phoneticPr fontId="1" type="noConversion"/>
  </si>
  <si>
    <t>博士</t>
    <phoneticPr fontId="1" type="noConversion"/>
  </si>
  <si>
    <t>硕士</t>
    <phoneticPr fontId="1" type="noConversion"/>
  </si>
  <si>
    <t>按招聘  专业排名</t>
    <phoneticPr fontId="1" type="noConversion"/>
  </si>
  <si>
    <t>安顺学院2016年博士及紧缺急需专业硕士人才招聘面试及职业能力倾向测评成绩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</si>
</sst>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B5" sqref="B5:B6"/>
    </sheetView>
  </sheetViews>
  <sheetFormatPr defaultRowHeight="14.4"/>
  <cols>
    <col min="1" max="1" width="22.5546875" customWidth="1"/>
    <col min="2" max="2" width="5.77734375" customWidth="1"/>
    <col min="3" max="3" width="7.44140625" customWidth="1"/>
    <col min="4" max="4" width="5.88671875" customWidth="1"/>
    <col min="5" max="5" width="14.88671875" customWidth="1"/>
    <col min="6" max="6" width="18.77734375" customWidth="1"/>
    <col min="7" max="7" width="6" customWidth="1"/>
    <col min="8" max="8" width="9.6640625" customWidth="1"/>
    <col min="9" max="9" width="8.109375" customWidth="1"/>
    <col min="10" max="10" width="9.21875" customWidth="1"/>
    <col min="11" max="11" width="9.44140625" customWidth="1"/>
    <col min="12" max="12" width="8.21875" customWidth="1"/>
    <col min="13" max="13" width="8" customWidth="1"/>
  </cols>
  <sheetData>
    <row r="1" spans="1:13" ht="20.25" customHeight="1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3" ht="23.25" customHeight="1">
      <c r="A3" s="10" t="s">
        <v>0</v>
      </c>
      <c r="B3" s="10" t="s">
        <v>29</v>
      </c>
      <c r="C3" s="10" t="s">
        <v>30</v>
      </c>
      <c r="D3" s="10" t="s">
        <v>2</v>
      </c>
      <c r="E3" s="10" t="s">
        <v>1</v>
      </c>
      <c r="F3" s="16" t="s">
        <v>31</v>
      </c>
      <c r="G3" s="16" t="s">
        <v>43</v>
      </c>
      <c r="H3" s="11" t="s">
        <v>10</v>
      </c>
      <c r="I3" s="11"/>
      <c r="J3" s="11" t="s">
        <v>11</v>
      </c>
      <c r="K3" s="11"/>
      <c r="L3" s="10" t="s">
        <v>6</v>
      </c>
      <c r="M3" s="12" t="s">
        <v>46</v>
      </c>
    </row>
    <row r="4" spans="1:13" ht="47.25" customHeight="1">
      <c r="A4" s="10"/>
      <c r="B4" s="10"/>
      <c r="C4" s="10"/>
      <c r="D4" s="10"/>
      <c r="E4" s="10"/>
      <c r="F4" s="17"/>
      <c r="G4" s="17"/>
      <c r="H4" s="6" t="s">
        <v>3</v>
      </c>
      <c r="I4" s="6" t="s">
        <v>9</v>
      </c>
      <c r="J4" s="6" t="s">
        <v>4</v>
      </c>
      <c r="K4" s="6" t="s">
        <v>5</v>
      </c>
      <c r="L4" s="10"/>
      <c r="M4" s="12"/>
    </row>
    <row r="5" spans="1:13" ht="27" customHeight="1">
      <c r="A5" s="15" t="s">
        <v>7</v>
      </c>
      <c r="B5" s="15">
        <v>4</v>
      </c>
      <c r="C5" s="2" t="s">
        <v>12</v>
      </c>
      <c r="D5" s="2" t="s">
        <v>26</v>
      </c>
      <c r="E5" s="3">
        <v>106672016001</v>
      </c>
      <c r="F5" s="3" t="s">
        <v>32</v>
      </c>
      <c r="G5" s="3" t="s">
        <v>44</v>
      </c>
      <c r="H5" s="4">
        <v>81.290000000000006</v>
      </c>
      <c r="I5" s="5">
        <f>H5*0.6</f>
        <v>48.774000000000001</v>
      </c>
      <c r="J5" s="5">
        <v>87</v>
      </c>
      <c r="K5" s="5">
        <f>J5*0.4</f>
        <v>34.800000000000004</v>
      </c>
      <c r="L5" s="5">
        <f>I5+K5</f>
        <v>83.574000000000012</v>
      </c>
      <c r="M5" s="2">
        <v>1</v>
      </c>
    </row>
    <row r="6" spans="1:13" ht="27" customHeight="1">
      <c r="A6" s="15"/>
      <c r="B6" s="15"/>
      <c r="C6" s="2" t="s">
        <v>13</v>
      </c>
      <c r="D6" s="2" t="s">
        <v>26</v>
      </c>
      <c r="E6" s="3">
        <v>106672016002</v>
      </c>
      <c r="F6" s="3" t="s">
        <v>33</v>
      </c>
      <c r="G6" s="3" t="s">
        <v>44</v>
      </c>
      <c r="H6" s="4">
        <v>85.29</v>
      </c>
      <c r="I6" s="5">
        <f t="shared" ref="I6:I16" si="0">H6*0.6</f>
        <v>51.173999999999999</v>
      </c>
      <c r="J6" s="5">
        <v>91.88</v>
      </c>
      <c r="K6" s="5">
        <f t="shared" ref="K6:K16" si="1">J6*0.4</f>
        <v>36.752000000000002</v>
      </c>
      <c r="L6" s="5">
        <f t="shared" ref="L6:L16" si="2">I6+K6</f>
        <v>87.926000000000002</v>
      </c>
      <c r="M6" s="2">
        <v>1</v>
      </c>
    </row>
    <row r="7" spans="1:13" ht="27" customHeight="1">
      <c r="A7" s="2" t="s">
        <v>8</v>
      </c>
      <c r="B7" s="2">
        <v>1</v>
      </c>
      <c r="C7" s="2" t="s">
        <v>21</v>
      </c>
      <c r="D7" s="2" t="s">
        <v>27</v>
      </c>
      <c r="E7" s="3">
        <v>106672016003</v>
      </c>
      <c r="F7" s="3" t="s">
        <v>34</v>
      </c>
      <c r="G7" s="3" t="s">
        <v>45</v>
      </c>
      <c r="H7" s="4">
        <v>85.57</v>
      </c>
      <c r="I7" s="5">
        <f t="shared" si="0"/>
        <v>51.341999999999992</v>
      </c>
      <c r="J7" s="5">
        <v>84.1</v>
      </c>
      <c r="K7" s="5">
        <f t="shared" si="1"/>
        <v>33.64</v>
      </c>
      <c r="L7" s="5">
        <f t="shared" si="2"/>
        <v>84.981999999999999</v>
      </c>
      <c r="M7" s="2">
        <v>1</v>
      </c>
    </row>
    <row r="8" spans="1:13" ht="27.6" customHeight="1">
      <c r="A8" s="7" t="s">
        <v>42</v>
      </c>
      <c r="B8" s="2">
        <v>1</v>
      </c>
      <c r="C8" s="2" t="s">
        <v>14</v>
      </c>
      <c r="D8" s="2" t="s">
        <v>26</v>
      </c>
      <c r="E8" s="3">
        <v>106672016014</v>
      </c>
      <c r="F8" s="3" t="s">
        <v>35</v>
      </c>
      <c r="G8" s="3" t="s">
        <v>45</v>
      </c>
      <c r="H8" s="4">
        <v>81</v>
      </c>
      <c r="I8" s="5">
        <f t="shared" si="0"/>
        <v>48.6</v>
      </c>
      <c r="J8" s="5">
        <v>89</v>
      </c>
      <c r="K8" s="5">
        <f t="shared" si="1"/>
        <v>35.6</v>
      </c>
      <c r="L8" s="5">
        <f t="shared" si="2"/>
        <v>84.2</v>
      </c>
      <c r="M8" s="2">
        <v>1</v>
      </c>
    </row>
    <row r="9" spans="1:13" ht="27" customHeight="1">
      <c r="A9" s="13" t="s">
        <v>41</v>
      </c>
      <c r="B9" s="15">
        <v>1</v>
      </c>
      <c r="C9" s="2" t="s">
        <v>15</v>
      </c>
      <c r="D9" s="2" t="s">
        <v>27</v>
      </c>
      <c r="E9" s="3">
        <v>106672016009</v>
      </c>
      <c r="F9" s="3" t="s">
        <v>36</v>
      </c>
      <c r="G9" s="3" t="s">
        <v>45</v>
      </c>
      <c r="H9" s="4">
        <v>82.14</v>
      </c>
      <c r="I9" s="5">
        <f t="shared" si="0"/>
        <v>49.283999999999999</v>
      </c>
      <c r="J9" s="5">
        <v>91.5</v>
      </c>
      <c r="K9" s="5">
        <f t="shared" si="1"/>
        <v>36.6</v>
      </c>
      <c r="L9" s="5">
        <f t="shared" si="2"/>
        <v>85.884</v>
      </c>
      <c r="M9" s="2">
        <v>1</v>
      </c>
    </row>
    <row r="10" spans="1:13" ht="27" customHeight="1">
      <c r="A10" s="14"/>
      <c r="B10" s="15"/>
      <c r="C10" s="2" t="s">
        <v>16</v>
      </c>
      <c r="D10" s="2" t="s">
        <v>26</v>
      </c>
      <c r="E10" s="3">
        <v>106672016013</v>
      </c>
      <c r="F10" s="3" t="s">
        <v>37</v>
      </c>
      <c r="G10" s="3" t="s">
        <v>45</v>
      </c>
      <c r="H10" s="4">
        <v>87.43</v>
      </c>
      <c r="I10" s="5">
        <f t="shared" si="0"/>
        <v>52.458000000000006</v>
      </c>
      <c r="J10" s="5">
        <v>80.13</v>
      </c>
      <c r="K10" s="5">
        <f t="shared" si="1"/>
        <v>32.052</v>
      </c>
      <c r="L10" s="5">
        <f t="shared" si="2"/>
        <v>84.51</v>
      </c>
      <c r="M10" s="2">
        <v>2</v>
      </c>
    </row>
    <row r="11" spans="1:13" ht="27" customHeight="1">
      <c r="A11" s="14"/>
      <c r="B11" s="15"/>
      <c r="C11" s="2" t="s">
        <v>22</v>
      </c>
      <c r="D11" s="2" t="s">
        <v>27</v>
      </c>
      <c r="E11" s="3">
        <v>106672016006</v>
      </c>
      <c r="F11" s="3" t="s">
        <v>38</v>
      </c>
      <c r="G11" s="3" t="s">
        <v>45</v>
      </c>
      <c r="H11" s="4">
        <v>79.14</v>
      </c>
      <c r="I11" s="5">
        <f t="shared" si="0"/>
        <v>47.484000000000002</v>
      </c>
      <c r="J11" s="5">
        <v>85.38</v>
      </c>
      <c r="K11" s="5">
        <f t="shared" si="1"/>
        <v>34.152000000000001</v>
      </c>
      <c r="L11" s="5">
        <f t="shared" si="2"/>
        <v>81.635999999999996</v>
      </c>
      <c r="M11" s="2">
        <v>3</v>
      </c>
    </row>
    <row r="12" spans="1:13" ht="27" customHeight="1">
      <c r="A12" s="14"/>
      <c r="B12" s="15"/>
      <c r="C12" s="2" t="s">
        <v>17</v>
      </c>
      <c r="D12" s="2" t="s">
        <v>27</v>
      </c>
      <c r="E12" s="3">
        <v>106672016010</v>
      </c>
      <c r="F12" s="3" t="s">
        <v>38</v>
      </c>
      <c r="G12" s="3" t="s">
        <v>45</v>
      </c>
      <c r="H12" s="4">
        <v>83</v>
      </c>
      <c r="I12" s="5">
        <f t="shared" si="0"/>
        <v>49.8</v>
      </c>
      <c r="J12" s="5">
        <v>78.88</v>
      </c>
      <c r="K12" s="5">
        <f t="shared" si="1"/>
        <v>31.552</v>
      </c>
      <c r="L12" s="5">
        <f t="shared" si="2"/>
        <v>81.352000000000004</v>
      </c>
      <c r="M12" s="2">
        <v>4</v>
      </c>
    </row>
    <row r="13" spans="1:13" ht="27" customHeight="1">
      <c r="A13" s="14"/>
      <c r="B13" s="15"/>
      <c r="C13" s="2" t="s">
        <v>18</v>
      </c>
      <c r="D13" s="2" t="s">
        <v>27</v>
      </c>
      <c r="E13" s="3">
        <v>106672016004</v>
      </c>
      <c r="F13" s="3" t="s">
        <v>38</v>
      </c>
      <c r="G13" s="3" t="s">
        <v>45</v>
      </c>
      <c r="H13" s="4">
        <v>80.86</v>
      </c>
      <c r="I13" s="5">
        <f t="shared" si="0"/>
        <v>48.515999999999998</v>
      </c>
      <c r="J13" s="5">
        <v>81.38</v>
      </c>
      <c r="K13" s="5">
        <f t="shared" si="1"/>
        <v>32.552</v>
      </c>
      <c r="L13" s="5">
        <f t="shared" si="2"/>
        <v>81.067999999999998</v>
      </c>
      <c r="M13" s="2">
        <v>5</v>
      </c>
    </row>
    <row r="14" spans="1:13" ht="27" customHeight="1">
      <c r="A14" s="14"/>
      <c r="B14" s="15"/>
      <c r="C14" s="2" t="s">
        <v>23</v>
      </c>
      <c r="D14" s="2" t="s">
        <v>27</v>
      </c>
      <c r="E14" s="3">
        <v>106672016011</v>
      </c>
      <c r="F14" s="3" t="s">
        <v>33</v>
      </c>
      <c r="G14" s="3" t="s">
        <v>45</v>
      </c>
      <c r="H14" s="4">
        <v>81.290000000000006</v>
      </c>
      <c r="I14" s="5">
        <f t="shared" si="0"/>
        <v>48.774000000000001</v>
      </c>
      <c r="J14" s="5">
        <v>79.13</v>
      </c>
      <c r="K14" s="5">
        <f t="shared" si="1"/>
        <v>31.652000000000001</v>
      </c>
      <c r="L14" s="5">
        <f t="shared" si="2"/>
        <v>80.426000000000002</v>
      </c>
      <c r="M14" s="2">
        <v>6</v>
      </c>
    </row>
    <row r="15" spans="1:13" ht="27" customHeight="1">
      <c r="A15" s="14"/>
      <c r="B15" s="15"/>
      <c r="C15" s="2" t="s">
        <v>19</v>
      </c>
      <c r="D15" s="2" t="s">
        <v>27</v>
      </c>
      <c r="E15" s="3">
        <v>106672016012</v>
      </c>
      <c r="F15" s="3" t="s">
        <v>38</v>
      </c>
      <c r="G15" s="3" t="s">
        <v>45</v>
      </c>
      <c r="H15" s="4">
        <v>79</v>
      </c>
      <c r="I15" s="5">
        <f t="shared" si="0"/>
        <v>47.4</v>
      </c>
      <c r="J15" s="5">
        <v>79.63</v>
      </c>
      <c r="K15" s="5">
        <f t="shared" si="1"/>
        <v>31.852</v>
      </c>
      <c r="L15" s="5">
        <f t="shared" si="2"/>
        <v>79.251999999999995</v>
      </c>
      <c r="M15" s="2">
        <v>7</v>
      </c>
    </row>
    <row r="16" spans="1:13" ht="27" customHeight="1">
      <c r="A16" s="14"/>
      <c r="B16" s="15"/>
      <c r="C16" s="2" t="s">
        <v>24</v>
      </c>
      <c r="D16" s="2" t="s">
        <v>27</v>
      </c>
      <c r="E16" s="3">
        <v>106672016007</v>
      </c>
      <c r="F16" s="3" t="s">
        <v>33</v>
      </c>
      <c r="G16" s="3" t="s">
        <v>45</v>
      </c>
      <c r="H16" s="4">
        <v>74.86</v>
      </c>
      <c r="I16" s="5">
        <f t="shared" si="0"/>
        <v>44.915999999999997</v>
      </c>
      <c r="J16" s="5">
        <v>77</v>
      </c>
      <c r="K16" s="5">
        <f t="shared" si="1"/>
        <v>30.8</v>
      </c>
      <c r="L16" s="5">
        <f t="shared" si="2"/>
        <v>75.715999999999994</v>
      </c>
      <c r="M16" s="2">
        <v>8</v>
      </c>
    </row>
    <row r="17" spans="1:13" ht="27" customHeight="1">
      <c r="A17" s="14"/>
      <c r="B17" s="15"/>
      <c r="C17" s="2" t="s">
        <v>20</v>
      </c>
      <c r="D17" s="2" t="s">
        <v>26</v>
      </c>
      <c r="E17" s="3">
        <v>106672016005</v>
      </c>
      <c r="F17" s="3" t="s">
        <v>39</v>
      </c>
      <c r="G17" s="3" t="s">
        <v>45</v>
      </c>
      <c r="H17" s="8" t="s">
        <v>28</v>
      </c>
      <c r="I17" s="8"/>
      <c r="J17" s="8"/>
      <c r="K17" s="8"/>
      <c r="L17" s="8"/>
      <c r="M17" s="8"/>
    </row>
    <row r="18" spans="1:13" ht="27" customHeight="1">
      <c r="A18" s="14"/>
      <c r="B18" s="15"/>
      <c r="C18" s="2" t="s">
        <v>25</v>
      </c>
      <c r="D18" s="2" t="s">
        <v>27</v>
      </c>
      <c r="E18" s="3">
        <v>106672016008</v>
      </c>
      <c r="F18" s="3" t="s">
        <v>40</v>
      </c>
      <c r="G18" s="3" t="s">
        <v>45</v>
      </c>
      <c r="H18" s="8" t="s">
        <v>28</v>
      </c>
      <c r="I18" s="8"/>
      <c r="J18" s="8"/>
      <c r="K18" s="8"/>
      <c r="L18" s="8"/>
      <c r="M18" s="8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</sheetData>
  <mergeCells count="18">
    <mergeCell ref="G3:G4"/>
    <mergeCell ref="F3:F4"/>
    <mergeCell ref="H18:M18"/>
    <mergeCell ref="A1:M1"/>
    <mergeCell ref="E3:E4"/>
    <mergeCell ref="H3:I3"/>
    <mergeCell ref="J3:K3"/>
    <mergeCell ref="L3:L4"/>
    <mergeCell ref="M3:M4"/>
    <mergeCell ref="A9:A18"/>
    <mergeCell ref="B9:B18"/>
    <mergeCell ref="H17:M17"/>
    <mergeCell ref="A5:A6"/>
    <mergeCell ref="B5:B6"/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zhuoyue</dc:creator>
  <cp:lastModifiedBy>用户人事处管理员</cp:lastModifiedBy>
  <cp:lastPrinted>2016-09-29T03:07:25Z</cp:lastPrinted>
  <dcterms:created xsi:type="dcterms:W3CDTF">2016-09-29T01:39:41Z</dcterms:created>
  <dcterms:modified xsi:type="dcterms:W3CDTF">2016-09-30T00:33:42Z</dcterms:modified>
</cp:coreProperties>
</file>