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3535" windowHeight="101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7" i="1"/>
  <c r="G17"/>
  <c r="I16"/>
  <c r="I15"/>
  <c r="I14"/>
  <c r="I12"/>
  <c r="I11"/>
  <c r="I9"/>
  <c r="I8"/>
  <c r="I7"/>
  <c r="I6"/>
  <c r="G16"/>
  <c r="G15"/>
  <c r="G14"/>
  <c r="G13"/>
  <c r="G12"/>
  <c r="G11"/>
  <c r="G10"/>
  <c r="G9"/>
  <c r="G8"/>
  <c r="G7"/>
  <c r="G6"/>
  <c r="I5"/>
  <c r="G5"/>
  <c r="J17" l="1"/>
  <c r="J5"/>
  <c r="J6"/>
  <c r="J12"/>
  <c r="J16"/>
  <c r="J8"/>
  <c r="J15"/>
  <c r="J14"/>
  <c r="J11"/>
  <c r="J9"/>
  <c r="J7"/>
</calcChain>
</file>

<file path=xl/sharedStrings.xml><?xml version="1.0" encoding="utf-8"?>
<sst xmlns="http://schemas.openxmlformats.org/spreadsheetml/2006/main" count="59" uniqueCount="57">
  <si>
    <t>招聘专业</t>
    <phoneticPr fontId="1" type="noConversion"/>
  </si>
  <si>
    <t>准考证号</t>
    <phoneticPr fontId="1" type="noConversion"/>
  </si>
  <si>
    <t>总成绩</t>
    <phoneticPr fontId="1" type="noConversion"/>
  </si>
  <si>
    <t>面试</t>
    <phoneticPr fontId="1" type="noConversion"/>
  </si>
  <si>
    <t>招聘   人数</t>
    <phoneticPr fontId="1" type="noConversion"/>
  </si>
  <si>
    <t>考生           姓名</t>
    <phoneticPr fontId="1" type="noConversion"/>
  </si>
  <si>
    <t>毕业院校</t>
    <phoneticPr fontId="1" type="noConversion"/>
  </si>
  <si>
    <t>按招聘  专业排名</t>
    <phoneticPr fontId="1" type="noConversion"/>
  </si>
  <si>
    <t>笔试</t>
    <phoneticPr fontId="1" type="noConversion"/>
  </si>
  <si>
    <t>面试   成绩*50%</t>
    <phoneticPr fontId="1" type="noConversion"/>
  </si>
  <si>
    <t>面试成绩</t>
    <phoneticPr fontId="1" type="noConversion"/>
  </si>
  <si>
    <t>笔试成绩</t>
    <phoneticPr fontId="1" type="noConversion"/>
  </si>
  <si>
    <t>笔试   成绩*50%</t>
    <phoneticPr fontId="1" type="noConversion"/>
  </si>
  <si>
    <t>高中英语</t>
    <phoneticPr fontId="1" type="noConversion"/>
  </si>
  <si>
    <t>李方川</t>
    <phoneticPr fontId="1" type="noConversion"/>
  </si>
  <si>
    <t>舒仕分</t>
    <phoneticPr fontId="1" type="noConversion"/>
  </si>
  <si>
    <t>张浩然</t>
    <phoneticPr fontId="1" type="noConversion"/>
  </si>
  <si>
    <t>王凤英</t>
    <phoneticPr fontId="1" type="noConversion"/>
  </si>
  <si>
    <t>王海江</t>
    <phoneticPr fontId="1" type="noConversion"/>
  </si>
  <si>
    <t>赵瑶瑶</t>
    <phoneticPr fontId="1" type="noConversion"/>
  </si>
  <si>
    <t>黄俊川</t>
    <phoneticPr fontId="1" type="noConversion"/>
  </si>
  <si>
    <t>胡田进</t>
    <phoneticPr fontId="1" type="noConversion"/>
  </si>
  <si>
    <t>夏  祥</t>
    <phoneticPr fontId="1" type="noConversion"/>
  </si>
  <si>
    <t>薛  凯</t>
    <phoneticPr fontId="1" type="noConversion"/>
  </si>
  <si>
    <t>李  勇</t>
    <phoneticPr fontId="1" type="noConversion"/>
  </si>
  <si>
    <t>2016HX030</t>
  </si>
  <si>
    <t>2016HX015</t>
  </si>
  <si>
    <t>2016HX014</t>
  </si>
  <si>
    <t>2016HX044</t>
  </si>
  <si>
    <t>2016WL010</t>
  </si>
  <si>
    <t>2016WL025</t>
  </si>
  <si>
    <t>2016WL018</t>
  </si>
  <si>
    <t>王兴昌</t>
    <phoneticPr fontId="1" type="noConversion"/>
  </si>
  <si>
    <t>未参加面试</t>
    <phoneticPr fontId="1" type="noConversion"/>
  </si>
  <si>
    <t>2016YY055</t>
  </si>
  <si>
    <t>2016YY019</t>
  </si>
  <si>
    <t>2016YY041</t>
  </si>
  <si>
    <t>2016YW045</t>
  </si>
  <si>
    <t>2016YW031</t>
  </si>
  <si>
    <t>2016YW020</t>
  </si>
  <si>
    <t>罗吉东</t>
    <phoneticPr fontId="1" type="noConversion"/>
  </si>
  <si>
    <t>高中物理</t>
    <phoneticPr fontId="1" type="noConversion"/>
  </si>
  <si>
    <t>高中语文</t>
    <phoneticPr fontId="1" type="noConversion"/>
  </si>
  <si>
    <t>高中化学</t>
    <phoneticPr fontId="1" type="noConversion"/>
  </si>
  <si>
    <t>贵州师范大学</t>
  </si>
  <si>
    <t>青岛科技大学</t>
  </si>
  <si>
    <t>安顺学院</t>
  </si>
  <si>
    <t>安顺学院</t>
    <phoneticPr fontId="1" type="noConversion"/>
  </si>
  <si>
    <t>陕西师范大学</t>
  </si>
  <si>
    <t>西北师范大学</t>
  </si>
  <si>
    <t>贵州民族大学</t>
  </si>
  <si>
    <t>内蒙古民族大学</t>
  </si>
  <si>
    <t>贵州师范大学求是学院</t>
  </si>
  <si>
    <t>湖北文理学院</t>
  </si>
  <si>
    <t>铜仁学院</t>
  </si>
  <si>
    <t>济南大学</t>
  </si>
  <si>
    <t>安顺学院附属中学2016年面向社会招聘教师面试及考试总成绩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</si>
</sst>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1" xfId="3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0" fontId="5" fillId="0" borderId="1" xfId="5" applyNumberFormat="1" applyBorder="1" applyAlignment="1">
      <alignment horizontal="center" vertical="center"/>
    </xf>
    <xf numFmtId="0" fontId="5" fillId="0" borderId="1" xfId="6" applyNumberFormat="1" applyBorder="1" applyAlignment="1">
      <alignment horizontal="center" vertical="center"/>
    </xf>
    <xf numFmtId="0" fontId="5" fillId="0" borderId="1" xfId="7" applyNumberFormat="1" applyBorder="1" applyAlignment="1">
      <alignment horizontal="center" vertical="center"/>
    </xf>
    <xf numFmtId="49" fontId="5" fillId="0" borderId="1" xfId="8" applyNumberFormat="1" applyBorder="1" applyAlignment="1">
      <alignment horizontal="center" vertical="center"/>
    </xf>
    <xf numFmtId="49" fontId="5" fillId="0" borderId="1" xfId="9" applyNumberFormat="1" applyBorder="1" applyAlignment="1">
      <alignment horizontal="center" vertical="center"/>
    </xf>
    <xf numFmtId="49" fontId="5" fillId="0" borderId="1" xfId="10" applyNumberFormat="1" applyBorder="1" applyAlignment="1">
      <alignment horizontal="center" vertical="center"/>
    </xf>
    <xf numFmtId="0" fontId="5" fillId="0" borderId="1" xfId="11" applyNumberFormat="1" applyBorder="1" applyAlignment="1">
      <alignment horizontal="center" vertical="center"/>
    </xf>
    <xf numFmtId="0" fontId="5" fillId="0" borderId="1" xfId="12" applyNumberFormat="1" applyBorder="1" applyAlignment="1">
      <alignment horizontal="center" vertical="center"/>
    </xf>
    <xf numFmtId="0" fontId="5" fillId="0" borderId="1" xfId="13" applyNumberFormat="1" applyBorder="1" applyAlignment="1">
      <alignment horizontal="center" vertical="center"/>
    </xf>
    <xf numFmtId="0" fontId="5" fillId="0" borderId="1" xfId="14" applyNumberFormat="1" applyFont="1" applyFill="1" applyBorder="1" applyAlignment="1">
      <alignment horizontal="center" vertical="center"/>
    </xf>
    <xf numFmtId="0" fontId="5" fillId="0" borderId="1" xfId="15" applyFont="1" applyBorder="1" applyAlignment="1">
      <alignment horizontal="center" vertical="center"/>
    </xf>
    <xf numFmtId="0" fontId="5" fillId="0" borderId="1" xfId="16" applyNumberFormat="1" applyFont="1" applyBorder="1" applyAlignment="1">
      <alignment horizontal="center" vertical="center"/>
    </xf>
    <xf numFmtId="0" fontId="6" fillId="0" borderId="1" xfId="17" applyNumberFormat="1" applyBorder="1" applyAlignment="1">
      <alignment horizontal="center" vertical="center"/>
    </xf>
    <xf numFmtId="0" fontId="6" fillId="0" borderId="1" xfId="18" applyNumberFormat="1" applyBorder="1" applyAlignment="1">
      <alignment horizontal="center" vertical="center"/>
    </xf>
    <xf numFmtId="0" fontId="6" fillId="0" borderId="1" xfId="19" applyNumberFormat="1" applyFill="1" applyBorder="1" applyAlignment="1">
      <alignment horizontal="center" vertical="center"/>
    </xf>
    <xf numFmtId="0" fontId="6" fillId="0" borderId="1" xfId="20" applyNumberFormat="1" applyFont="1" applyBorder="1" applyAlignment="1">
      <alignment horizontal="center" vertical="center"/>
    </xf>
    <xf numFmtId="0" fontId="6" fillId="0" borderId="1" xfId="21" applyNumberFormat="1" applyFont="1" applyFill="1" applyBorder="1" applyAlignment="1">
      <alignment horizontal="center" vertical="center"/>
    </xf>
    <xf numFmtId="0" fontId="6" fillId="0" borderId="1" xfId="22" applyNumberFormat="1" applyFont="1" applyFill="1" applyBorder="1" applyAlignment="1">
      <alignment horizontal="center" vertical="center"/>
    </xf>
    <xf numFmtId="0" fontId="6" fillId="0" borderId="1" xfId="23" applyNumberFormat="1" applyFont="1" applyFill="1" applyBorder="1" applyAlignment="1">
      <alignment horizontal="center" vertical="center"/>
    </xf>
    <xf numFmtId="0" fontId="6" fillId="0" borderId="1" xfId="24" applyBorder="1" applyAlignment="1">
      <alignment horizontal="center" vertical="center"/>
    </xf>
    <xf numFmtId="0" fontId="6" fillId="0" borderId="1" xfId="25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0" fillId="0" borderId="5" xfId="0" applyNumberFormat="1" applyBorder="1" applyAlignment="1">
      <alignment horizontal="left" vertical="center" wrapText="1"/>
    </xf>
    <xf numFmtId="177" fontId="0" fillId="0" borderId="6" xfId="0" applyNumberFormat="1" applyBorder="1" applyAlignment="1">
      <alignment horizontal="left" vertical="center" wrapText="1"/>
    </xf>
    <xf numFmtId="177" fontId="0" fillId="0" borderId="7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6">
    <cellStyle name="常规" xfId="0" builtinId="0"/>
    <cellStyle name="常规 10" xfId="9"/>
    <cellStyle name="常规 11" xfId="10"/>
    <cellStyle name="常规 12" xfId="11"/>
    <cellStyle name="常规 13" xfId="12"/>
    <cellStyle name="常规 14" xfId="13"/>
    <cellStyle name="常规 15" xfId="14"/>
    <cellStyle name="常规 16" xfId="15"/>
    <cellStyle name="常规 17" xfId="16"/>
    <cellStyle name="常规 18" xfId="17"/>
    <cellStyle name="常规 19" xfId="18"/>
    <cellStyle name="常规 2" xfId="1"/>
    <cellStyle name="常规 20" xfId="19"/>
    <cellStyle name="常规 21" xfId="20"/>
    <cellStyle name="常规 22" xfId="21"/>
    <cellStyle name="常规 23" xfId="22"/>
    <cellStyle name="常规 24" xfId="23"/>
    <cellStyle name="常规 25" xfId="24"/>
    <cellStyle name="常规 26" xfId="25"/>
    <cellStyle name="常规 3" xfId="2"/>
    <cellStyle name="常规 4" xfId="3"/>
    <cellStyle name="常规 5" xfId="4"/>
    <cellStyle name="常规 6" xfId="5"/>
    <cellStyle name="常规 7" xfId="6"/>
    <cellStyle name="常规 8" xfId="7"/>
    <cellStyle name="常规 9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P9" sqref="P9"/>
    </sheetView>
  </sheetViews>
  <sheetFormatPr defaultRowHeight="13.5"/>
  <cols>
    <col min="1" max="1" width="21.875" customWidth="1"/>
    <col min="2" max="2" width="5.75" customWidth="1"/>
    <col min="3" max="3" width="7.5" customWidth="1"/>
    <col min="4" max="4" width="12.875" customWidth="1"/>
    <col min="5" max="5" width="24.625" customWidth="1"/>
    <col min="6" max="6" width="9.625" customWidth="1"/>
    <col min="7" max="7" width="8.125" customWidth="1"/>
    <col min="8" max="8" width="9.25" customWidth="1"/>
    <col min="9" max="9" width="8.375" customWidth="1"/>
    <col min="10" max="10" width="8.25" customWidth="1"/>
    <col min="11" max="11" width="8" customWidth="1"/>
  </cols>
  <sheetData>
    <row r="1" spans="1:11" ht="20.25" customHeight="1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11" ht="23.25" customHeight="1">
      <c r="A3" s="39" t="s">
        <v>0</v>
      </c>
      <c r="B3" s="39" t="s">
        <v>4</v>
      </c>
      <c r="C3" s="39" t="s">
        <v>5</v>
      </c>
      <c r="D3" s="39" t="s">
        <v>1</v>
      </c>
      <c r="E3" s="39" t="s">
        <v>6</v>
      </c>
      <c r="F3" s="41" t="s">
        <v>8</v>
      </c>
      <c r="G3" s="41"/>
      <c r="H3" s="41" t="s">
        <v>3</v>
      </c>
      <c r="I3" s="41"/>
      <c r="J3" s="39" t="s">
        <v>2</v>
      </c>
      <c r="K3" s="42" t="s">
        <v>7</v>
      </c>
    </row>
    <row r="4" spans="1:11" ht="47.25" customHeight="1">
      <c r="A4" s="39"/>
      <c r="B4" s="39"/>
      <c r="C4" s="39"/>
      <c r="D4" s="39"/>
      <c r="E4" s="39"/>
      <c r="F4" s="5" t="s">
        <v>11</v>
      </c>
      <c r="G4" s="5" t="s">
        <v>12</v>
      </c>
      <c r="H4" s="5" t="s">
        <v>10</v>
      </c>
      <c r="I4" s="5" t="s">
        <v>9</v>
      </c>
      <c r="J4" s="39"/>
      <c r="K4" s="42"/>
    </row>
    <row r="5" spans="1:11" ht="27" customHeight="1">
      <c r="A5" s="32" t="s">
        <v>13</v>
      </c>
      <c r="B5" s="32">
        <v>1</v>
      </c>
      <c r="C5" s="6" t="s">
        <v>22</v>
      </c>
      <c r="D5" s="14" t="s">
        <v>34</v>
      </c>
      <c r="E5" s="26" t="s">
        <v>51</v>
      </c>
      <c r="F5" s="3">
        <v>93</v>
      </c>
      <c r="G5" s="4">
        <f>F5*0.5</f>
        <v>46.5</v>
      </c>
      <c r="H5" s="4">
        <v>86.4</v>
      </c>
      <c r="I5" s="4">
        <f>H5*0.5</f>
        <v>43.2</v>
      </c>
      <c r="J5" s="4">
        <f>G5+I5</f>
        <v>89.7</v>
      </c>
      <c r="K5" s="6">
        <v>1</v>
      </c>
    </row>
    <row r="6" spans="1:11" ht="27" customHeight="1">
      <c r="A6" s="32"/>
      <c r="B6" s="32"/>
      <c r="C6" s="6" t="s">
        <v>14</v>
      </c>
      <c r="D6" s="15" t="s">
        <v>35</v>
      </c>
      <c r="E6" s="27" t="s">
        <v>52</v>
      </c>
      <c r="F6" s="3">
        <v>89</v>
      </c>
      <c r="G6" s="4">
        <f t="shared" ref="G6:G17" si="0">F6*0.5</f>
        <v>44.5</v>
      </c>
      <c r="H6" s="4">
        <v>82.4</v>
      </c>
      <c r="I6" s="4">
        <f t="shared" ref="I6:I17" si="1">H6*0.5</f>
        <v>41.2</v>
      </c>
      <c r="J6" s="4">
        <f t="shared" ref="J6:J17" si="2">G6+I6</f>
        <v>85.7</v>
      </c>
      <c r="K6" s="6">
        <v>2</v>
      </c>
    </row>
    <row r="7" spans="1:11" ht="27" customHeight="1">
      <c r="A7" s="32"/>
      <c r="B7" s="32"/>
      <c r="C7" s="6" t="s">
        <v>15</v>
      </c>
      <c r="D7" s="16" t="s">
        <v>36</v>
      </c>
      <c r="E7" s="28" t="s">
        <v>53</v>
      </c>
      <c r="F7" s="3">
        <v>85</v>
      </c>
      <c r="G7" s="4">
        <f t="shared" si="0"/>
        <v>42.5</v>
      </c>
      <c r="H7" s="4">
        <v>81.8</v>
      </c>
      <c r="I7" s="4">
        <f t="shared" si="1"/>
        <v>40.9</v>
      </c>
      <c r="J7" s="4">
        <f t="shared" si="2"/>
        <v>83.4</v>
      </c>
      <c r="K7" s="6">
        <v>3</v>
      </c>
    </row>
    <row r="8" spans="1:11" ht="27" customHeight="1">
      <c r="A8" s="32" t="s">
        <v>42</v>
      </c>
      <c r="B8" s="32">
        <v>1</v>
      </c>
      <c r="C8" s="6" t="s">
        <v>16</v>
      </c>
      <c r="D8" s="17" t="s">
        <v>37</v>
      </c>
      <c r="E8" s="29" t="s">
        <v>46</v>
      </c>
      <c r="F8" s="3">
        <v>75</v>
      </c>
      <c r="G8" s="4">
        <f t="shared" si="0"/>
        <v>37.5</v>
      </c>
      <c r="H8" s="4">
        <v>85.4</v>
      </c>
      <c r="I8" s="4">
        <f t="shared" si="1"/>
        <v>42.7</v>
      </c>
      <c r="J8" s="4">
        <f t="shared" si="2"/>
        <v>80.2</v>
      </c>
      <c r="K8" s="6">
        <v>1</v>
      </c>
    </row>
    <row r="9" spans="1:11" ht="27" customHeight="1">
      <c r="A9" s="32"/>
      <c r="B9" s="32"/>
      <c r="C9" s="6" t="s">
        <v>17</v>
      </c>
      <c r="D9" s="18" t="s">
        <v>38</v>
      </c>
      <c r="E9" s="30" t="s">
        <v>54</v>
      </c>
      <c r="F9" s="3">
        <v>73</v>
      </c>
      <c r="G9" s="4">
        <f t="shared" si="0"/>
        <v>36.5</v>
      </c>
      <c r="H9" s="4">
        <v>76.2</v>
      </c>
      <c r="I9" s="4">
        <f t="shared" si="1"/>
        <v>38.1</v>
      </c>
      <c r="J9" s="4">
        <f t="shared" si="2"/>
        <v>74.599999999999994</v>
      </c>
      <c r="K9" s="6">
        <v>2</v>
      </c>
    </row>
    <row r="10" spans="1:11" ht="27" customHeight="1">
      <c r="A10" s="32"/>
      <c r="B10" s="32"/>
      <c r="C10" s="6" t="s">
        <v>40</v>
      </c>
      <c r="D10" s="19" t="s">
        <v>39</v>
      </c>
      <c r="E10" s="31" t="s">
        <v>55</v>
      </c>
      <c r="F10" s="3">
        <v>75</v>
      </c>
      <c r="G10" s="4">
        <f t="shared" si="0"/>
        <v>37.5</v>
      </c>
      <c r="H10" s="36" t="s">
        <v>33</v>
      </c>
      <c r="I10" s="37"/>
      <c r="J10" s="37"/>
      <c r="K10" s="38"/>
    </row>
    <row r="11" spans="1:11" ht="27" customHeight="1">
      <c r="A11" s="32" t="s">
        <v>41</v>
      </c>
      <c r="B11" s="32">
        <v>1</v>
      </c>
      <c r="C11" s="6" t="s">
        <v>23</v>
      </c>
      <c r="D11" s="12" t="s">
        <v>30</v>
      </c>
      <c r="E11" s="24" t="s">
        <v>49</v>
      </c>
      <c r="F11" s="3">
        <v>67</v>
      </c>
      <c r="G11" s="4">
        <f t="shared" si="0"/>
        <v>33.5</v>
      </c>
      <c r="H11" s="4">
        <v>82.8</v>
      </c>
      <c r="I11" s="4">
        <f t="shared" si="1"/>
        <v>41.4</v>
      </c>
      <c r="J11" s="4">
        <f t="shared" si="2"/>
        <v>74.900000000000006</v>
      </c>
      <c r="K11" s="6">
        <v>1</v>
      </c>
    </row>
    <row r="12" spans="1:11" ht="27" customHeight="1">
      <c r="A12" s="32"/>
      <c r="B12" s="32"/>
      <c r="C12" s="6" t="s">
        <v>24</v>
      </c>
      <c r="D12" s="11" t="s">
        <v>29</v>
      </c>
      <c r="E12" s="23" t="s">
        <v>48</v>
      </c>
      <c r="F12" s="3">
        <v>79</v>
      </c>
      <c r="G12" s="4">
        <f t="shared" si="0"/>
        <v>39.5</v>
      </c>
      <c r="H12" s="4">
        <v>69.400000000000006</v>
      </c>
      <c r="I12" s="4">
        <f t="shared" si="1"/>
        <v>34.700000000000003</v>
      </c>
      <c r="J12" s="4">
        <f t="shared" si="2"/>
        <v>74.2</v>
      </c>
      <c r="K12" s="6">
        <v>2</v>
      </c>
    </row>
    <row r="13" spans="1:11" ht="27" customHeight="1">
      <c r="A13" s="32"/>
      <c r="B13" s="32"/>
      <c r="C13" s="6" t="s">
        <v>32</v>
      </c>
      <c r="D13" s="13" t="s">
        <v>31</v>
      </c>
      <c r="E13" s="25" t="s">
        <v>50</v>
      </c>
      <c r="F13" s="3">
        <v>61</v>
      </c>
      <c r="G13" s="4">
        <f t="shared" si="0"/>
        <v>30.5</v>
      </c>
      <c r="H13" s="36" t="s">
        <v>33</v>
      </c>
      <c r="I13" s="37"/>
      <c r="J13" s="37"/>
      <c r="K13" s="38"/>
    </row>
    <row r="14" spans="1:11" ht="27" customHeight="1">
      <c r="A14" s="33" t="s">
        <v>43</v>
      </c>
      <c r="B14" s="33">
        <v>1</v>
      </c>
      <c r="C14" s="6" t="s">
        <v>18</v>
      </c>
      <c r="D14" s="7" t="s">
        <v>25</v>
      </c>
      <c r="E14" s="22" t="s">
        <v>44</v>
      </c>
      <c r="F14" s="3">
        <v>86</v>
      </c>
      <c r="G14" s="4">
        <f t="shared" si="0"/>
        <v>43</v>
      </c>
      <c r="H14" s="4">
        <v>73</v>
      </c>
      <c r="I14" s="4">
        <f t="shared" si="1"/>
        <v>36.5</v>
      </c>
      <c r="J14" s="4">
        <f t="shared" si="2"/>
        <v>79.5</v>
      </c>
      <c r="K14" s="6">
        <v>1</v>
      </c>
    </row>
    <row r="15" spans="1:11" ht="27" customHeight="1">
      <c r="A15" s="34"/>
      <c r="B15" s="34"/>
      <c r="C15" s="6" t="s">
        <v>19</v>
      </c>
      <c r="D15" s="10" t="s">
        <v>28</v>
      </c>
      <c r="E15" s="21" t="s">
        <v>45</v>
      </c>
      <c r="F15" s="3">
        <v>76</v>
      </c>
      <c r="G15" s="4">
        <f t="shared" si="0"/>
        <v>38</v>
      </c>
      <c r="H15" s="4">
        <v>82</v>
      </c>
      <c r="I15" s="4">
        <f t="shared" si="1"/>
        <v>41</v>
      </c>
      <c r="J15" s="4">
        <f t="shared" si="2"/>
        <v>79</v>
      </c>
      <c r="K15" s="6">
        <v>2</v>
      </c>
    </row>
    <row r="16" spans="1:11" ht="27" customHeight="1">
      <c r="A16" s="34"/>
      <c r="B16" s="34"/>
      <c r="C16" s="6" t="s">
        <v>20</v>
      </c>
      <c r="D16" s="8" t="s">
        <v>26</v>
      </c>
      <c r="E16" s="20" t="s">
        <v>44</v>
      </c>
      <c r="F16" s="3">
        <v>84</v>
      </c>
      <c r="G16" s="4">
        <f t="shared" si="0"/>
        <v>42</v>
      </c>
      <c r="H16" s="4">
        <v>72</v>
      </c>
      <c r="I16" s="4">
        <f t="shared" si="1"/>
        <v>36</v>
      </c>
      <c r="J16" s="4">
        <f t="shared" si="2"/>
        <v>78</v>
      </c>
      <c r="K16" s="6">
        <v>3</v>
      </c>
    </row>
    <row r="17" spans="1:11" ht="27" customHeight="1">
      <c r="A17" s="35"/>
      <c r="B17" s="35"/>
      <c r="C17" s="6" t="s">
        <v>21</v>
      </c>
      <c r="D17" s="9" t="s">
        <v>27</v>
      </c>
      <c r="E17" s="2" t="s">
        <v>47</v>
      </c>
      <c r="F17" s="3">
        <v>76</v>
      </c>
      <c r="G17" s="4">
        <f t="shared" si="0"/>
        <v>38</v>
      </c>
      <c r="H17" s="4">
        <v>73.400000000000006</v>
      </c>
      <c r="I17" s="4">
        <f t="shared" si="1"/>
        <v>36.700000000000003</v>
      </c>
      <c r="J17" s="4">
        <f t="shared" si="2"/>
        <v>74.7</v>
      </c>
      <c r="K17" s="6">
        <v>4</v>
      </c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</sheetData>
  <mergeCells count="20">
    <mergeCell ref="E3:E4"/>
    <mergeCell ref="A1:K1"/>
    <mergeCell ref="D3:D4"/>
    <mergeCell ref="F3:G3"/>
    <mergeCell ref="H3:I3"/>
    <mergeCell ref="J3:J4"/>
    <mergeCell ref="K3:K4"/>
    <mergeCell ref="A3:A4"/>
    <mergeCell ref="B3:B4"/>
    <mergeCell ref="C3:C4"/>
    <mergeCell ref="A5:A7"/>
    <mergeCell ref="B5:B7"/>
    <mergeCell ref="A8:A10"/>
    <mergeCell ref="B8:B10"/>
    <mergeCell ref="A11:A13"/>
    <mergeCell ref="B11:B13"/>
    <mergeCell ref="A14:A17"/>
    <mergeCell ref="B14:B17"/>
    <mergeCell ref="H10:K10"/>
    <mergeCell ref="H13:K13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zhuoyue</dc:creator>
  <cp:lastModifiedBy>zhuoyue</cp:lastModifiedBy>
  <cp:lastPrinted>2016-09-29T04:07:36Z</cp:lastPrinted>
  <dcterms:created xsi:type="dcterms:W3CDTF">2016-09-29T01:39:41Z</dcterms:created>
  <dcterms:modified xsi:type="dcterms:W3CDTF">2016-09-29T06:44:16Z</dcterms:modified>
</cp:coreProperties>
</file>