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360" yWindow="345" windowWidth="23475" windowHeight="10695"/>
  </bookViews>
  <sheets>
    <sheet name="拟聘用人员名单（第一批）" sheetId="1" r:id="rId1"/>
  </sheets>
  <definedNames>
    <definedName name="_xlnm._FilterDatabase" localSheetId="0" hidden="1">'拟聘用人员名单（第一批）'!$A$2:$P$38</definedName>
    <definedName name="_xlnm.Print_Titles" localSheetId="0">'拟聘用人员名单（第一批）'!$2:$3</definedName>
  </definedNames>
  <calcPr calcId="124519"/>
</workbook>
</file>

<file path=xl/calcChain.xml><?xml version="1.0" encoding="utf-8"?>
<calcChain xmlns="http://schemas.openxmlformats.org/spreadsheetml/2006/main">
  <c r="P38" i="1"/>
  <c r="P35"/>
  <c r="P34"/>
  <c r="P33"/>
  <c r="P32"/>
  <c r="P31"/>
  <c r="P30"/>
  <c r="P29"/>
  <c r="P28"/>
  <c r="P20"/>
  <c r="P9"/>
  <c r="P10"/>
  <c r="P17"/>
  <c r="N65457"/>
  <c r="O65457"/>
  <c r="P65457" s="1"/>
  <c r="P4"/>
  <c r="P5"/>
  <c r="P6"/>
  <c r="P7"/>
  <c r="P8"/>
  <c r="P11"/>
  <c r="P12"/>
  <c r="P13"/>
  <c r="P14"/>
  <c r="P15"/>
  <c r="P16"/>
  <c r="P18"/>
  <c r="P19"/>
  <c r="P21"/>
  <c r="P22"/>
  <c r="P23"/>
  <c r="P24"/>
  <c r="P25"/>
  <c r="P26"/>
  <c r="P27"/>
  <c r="P36"/>
  <c r="P37"/>
</calcChain>
</file>

<file path=xl/sharedStrings.xml><?xml version="1.0" encoding="utf-8"?>
<sst xmlns="http://schemas.openxmlformats.org/spreadsheetml/2006/main" count="338" uniqueCount="220">
  <si>
    <t>报考单位</t>
  </si>
  <si>
    <t>姓名</t>
  </si>
  <si>
    <t>报考岗位及岗位代码</t>
    <phoneticPr fontId="19" type="noConversion"/>
  </si>
  <si>
    <t>计划招聘人数</t>
    <phoneticPr fontId="19" type="noConversion"/>
  </si>
  <si>
    <t>性别</t>
    <phoneticPr fontId="19" type="noConversion"/>
  </si>
  <si>
    <t>准考证号</t>
    <phoneticPr fontId="19" type="noConversion"/>
  </si>
  <si>
    <t>民族</t>
    <phoneticPr fontId="19" type="noConversion"/>
  </si>
  <si>
    <t>出生年月</t>
    <phoneticPr fontId="19" type="noConversion"/>
  </si>
  <si>
    <t>学历</t>
    <phoneticPr fontId="19" type="noConversion"/>
  </si>
  <si>
    <t>学位</t>
    <phoneticPr fontId="19" type="noConversion"/>
  </si>
  <si>
    <t>笔试成绩</t>
    <phoneticPr fontId="19" type="noConversion"/>
  </si>
  <si>
    <t>面试成绩</t>
    <phoneticPr fontId="19" type="noConversion"/>
  </si>
  <si>
    <t>综合成绩</t>
    <phoneticPr fontId="19" type="noConversion"/>
  </si>
  <si>
    <t>职业能力倾向测验</t>
    <phoneticPr fontId="19" type="noConversion"/>
  </si>
  <si>
    <t>公共基础知识</t>
    <phoneticPr fontId="19" type="noConversion"/>
  </si>
  <si>
    <t>合计</t>
    <phoneticPr fontId="19" type="noConversion"/>
  </si>
  <si>
    <t>杜佳艺</t>
    <phoneticPr fontId="19" type="noConversion"/>
  </si>
  <si>
    <t>张霖</t>
    <phoneticPr fontId="19" type="noConversion"/>
  </si>
  <si>
    <t>314505052014</t>
    <phoneticPr fontId="19" type="noConversion"/>
  </si>
  <si>
    <t>314505051321</t>
    <phoneticPr fontId="19" type="noConversion"/>
  </si>
  <si>
    <t>马开俊</t>
    <phoneticPr fontId="19" type="noConversion"/>
  </si>
  <si>
    <t>张玲玲</t>
    <phoneticPr fontId="19" type="noConversion"/>
  </si>
  <si>
    <t>214505032113</t>
    <phoneticPr fontId="19" type="noConversion"/>
  </si>
  <si>
    <t>214505050223</t>
    <phoneticPr fontId="19" type="noConversion"/>
  </si>
  <si>
    <t>徐小丹</t>
    <phoneticPr fontId="19" type="noConversion"/>
  </si>
  <si>
    <t>314505050927</t>
    <phoneticPr fontId="19" type="noConversion"/>
  </si>
  <si>
    <t>合浦县社会救助低收入居民家庭经济状况核对中心</t>
    <phoneticPr fontId="19" type="noConversion"/>
  </si>
  <si>
    <t>罗小玲</t>
    <phoneticPr fontId="19" type="noConversion"/>
  </si>
  <si>
    <t>陈彦姬</t>
    <phoneticPr fontId="19" type="noConversion"/>
  </si>
  <si>
    <t>214505033912</t>
    <phoneticPr fontId="19" type="noConversion"/>
  </si>
  <si>
    <t>周海燕</t>
    <phoneticPr fontId="19" type="noConversion"/>
  </si>
  <si>
    <t>108-1-办公室职员</t>
    <phoneticPr fontId="19" type="noConversion"/>
  </si>
  <si>
    <t>李相波</t>
    <phoneticPr fontId="19" type="noConversion"/>
  </si>
  <si>
    <t>214505032330</t>
    <phoneticPr fontId="19" type="noConversion"/>
  </si>
  <si>
    <t>侯秋月</t>
    <phoneticPr fontId="19" type="noConversion"/>
  </si>
  <si>
    <t>524505053009</t>
    <phoneticPr fontId="19" type="noConversion"/>
  </si>
  <si>
    <t>刘含芳</t>
    <phoneticPr fontId="19" type="noConversion"/>
  </si>
  <si>
    <t>吴传武</t>
    <phoneticPr fontId="19" type="noConversion"/>
  </si>
  <si>
    <t>514505052904</t>
    <phoneticPr fontId="19" type="noConversion"/>
  </si>
  <si>
    <t>514505052908</t>
    <phoneticPr fontId="19" type="noConversion"/>
  </si>
  <si>
    <t>梁晓惠</t>
    <phoneticPr fontId="19" type="noConversion"/>
  </si>
  <si>
    <t>544505053605</t>
    <phoneticPr fontId="19" type="noConversion"/>
  </si>
  <si>
    <t>110-6-职能科室工作人员2</t>
  </si>
  <si>
    <t>刘燕</t>
    <phoneticPr fontId="19" type="noConversion"/>
  </si>
  <si>
    <t>564505054016</t>
    <phoneticPr fontId="19" type="noConversion"/>
  </si>
  <si>
    <t>合浦县皮肤性病防治院</t>
  </si>
  <si>
    <t>114-2-检验人员</t>
  </si>
  <si>
    <t>劳晓燕</t>
    <phoneticPr fontId="19" type="noConversion"/>
  </si>
  <si>
    <t>554505053802</t>
    <phoneticPr fontId="19" type="noConversion"/>
  </si>
  <si>
    <t>陈程</t>
    <phoneticPr fontId="19" type="noConversion"/>
  </si>
  <si>
    <t>214505032618</t>
    <phoneticPr fontId="19" type="noConversion"/>
  </si>
  <si>
    <t>刘艳</t>
    <phoneticPr fontId="19" type="noConversion"/>
  </si>
  <si>
    <t>114505030102</t>
    <phoneticPr fontId="19" type="noConversion"/>
  </si>
  <si>
    <t>杜俊</t>
    <phoneticPr fontId="19" type="noConversion"/>
  </si>
  <si>
    <t>214505050710</t>
    <phoneticPr fontId="19" type="noConversion"/>
  </si>
  <si>
    <t>117-3-住院部医师</t>
    <phoneticPr fontId="19" type="noConversion"/>
  </si>
  <si>
    <t>陈桂权</t>
    <phoneticPr fontId="19" type="noConversion"/>
  </si>
  <si>
    <t>524505053030</t>
    <phoneticPr fontId="19" type="noConversion"/>
  </si>
  <si>
    <t>117-4-护士</t>
    <phoneticPr fontId="19" type="noConversion"/>
  </si>
  <si>
    <t>合浦县闸口镇卫生院</t>
  </si>
  <si>
    <t>123-2-临床医师</t>
  </si>
  <si>
    <t>郭宏燕</t>
  </si>
  <si>
    <t>524505053109</t>
  </si>
  <si>
    <t>合浦县公馆镇中心卫生院</t>
  </si>
  <si>
    <t>125-1-妇产科、内科、外科、麻醉医师</t>
  </si>
  <si>
    <t>卜智能</t>
  </si>
  <si>
    <t>524505053022</t>
  </si>
  <si>
    <t>1</t>
    <phoneticPr fontId="19" type="noConversion"/>
  </si>
  <si>
    <t>女</t>
    <phoneticPr fontId="19" type="noConversion"/>
  </si>
  <si>
    <t>汉</t>
    <phoneticPr fontId="19" type="noConversion"/>
  </si>
  <si>
    <t>本科</t>
    <phoneticPr fontId="19" type="noConversion"/>
  </si>
  <si>
    <t>男</t>
    <phoneticPr fontId="19" type="noConversion"/>
  </si>
  <si>
    <t>中专</t>
    <phoneticPr fontId="19" type="noConversion"/>
  </si>
  <si>
    <t>大专</t>
    <phoneticPr fontId="19" type="noConversion"/>
  </si>
  <si>
    <t>仫佬</t>
    <phoneticPr fontId="19" type="noConversion"/>
  </si>
  <si>
    <t>125-4-护士或护师</t>
  </si>
  <si>
    <t>1988.12</t>
    <phoneticPr fontId="19" type="noConversion"/>
  </si>
  <si>
    <t>1987.04</t>
    <phoneticPr fontId="19" type="noConversion"/>
  </si>
  <si>
    <t>1991.10</t>
    <phoneticPr fontId="19" type="noConversion"/>
  </si>
  <si>
    <t>1991.07</t>
    <phoneticPr fontId="19" type="noConversion"/>
  </si>
  <si>
    <t>合浦县食品药品检验检测中心</t>
    <phoneticPr fontId="19" type="noConversion"/>
  </si>
  <si>
    <t>104-1-"食品检验 检测员"</t>
    <phoneticPr fontId="19" type="noConversion"/>
  </si>
  <si>
    <t>1993.01</t>
    <phoneticPr fontId="19" type="noConversion"/>
  </si>
  <si>
    <t>1992.06</t>
    <phoneticPr fontId="19" type="noConversion"/>
  </si>
  <si>
    <t>1991.05</t>
    <phoneticPr fontId="19" type="noConversion"/>
  </si>
  <si>
    <t>1987.03</t>
    <phoneticPr fontId="19" type="noConversion"/>
  </si>
  <si>
    <t>105-1-办公室职员</t>
    <phoneticPr fontId="19" type="noConversion"/>
  </si>
  <si>
    <t>214505032319</t>
    <phoneticPr fontId="19" type="noConversion"/>
  </si>
  <si>
    <t>1985.07</t>
    <phoneticPr fontId="19" type="noConversion"/>
  </si>
  <si>
    <t>合浦县水产技术推广站</t>
    <phoneticPr fontId="19" type="noConversion"/>
  </si>
  <si>
    <t>1994.04</t>
    <phoneticPr fontId="19" type="noConversion"/>
  </si>
  <si>
    <t>109-1-白沙镇合管站审核员</t>
    <phoneticPr fontId="19" type="noConversion"/>
  </si>
  <si>
    <t>1987.06</t>
    <phoneticPr fontId="19" type="noConversion"/>
  </si>
  <si>
    <t>合浦县中医院</t>
    <phoneticPr fontId="19" type="noConversion"/>
  </si>
  <si>
    <t>110-3-临床医师3</t>
    <phoneticPr fontId="19" type="noConversion"/>
  </si>
  <si>
    <t>冯乐萍</t>
    <phoneticPr fontId="19" type="noConversion"/>
  </si>
  <si>
    <t>544505053625</t>
    <phoneticPr fontId="19" type="noConversion"/>
  </si>
  <si>
    <t>1992.04</t>
    <phoneticPr fontId="19" type="noConversion"/>
  </si>
  <si>
    <t>110-5-职能科室工作人员1</t>
    <phoneticPr fontId="19" type="noConversion"/>
  </si>
  <si>
    <t>苏爱雯</t>
    <phoneticPr fontId="19" type="noConversion"/>
  </si>
  <si>
    <t>214505033821</t>
    <phoneticPr fontId="19" type="noConversion"/>
  </si>
  <si>
    <t>1985.08</t>
    <phoneticPr fontId="19" type="noConversion"/>
  </si>
  <si>
    <t>合浦县疾病预防控制中心</t>
    <phoneticPr fontId="19" type="noConversion"/>
  </si>
  <si>
    <t>112-2-公共卫生管理人员</t>
    <phoneticPr fontId="19" type="noConversion"/>
  </si>
  <si>
    <t>1990.08</t>
    <phoneticPr fontId="19" type="noConversion"/>
  </si>
  <si>
    <t>114-3-会计</t>
    <phoneticPr fontId="19" type="noConversion"/>
  </si>
  <si>
    <t>1991.09</t>
    <phoneticPr fontId="19" type="noConversion"/>
  </si>
  <si>
    <t>1983.03</t>
    <phoneticPr fontId="19" type="noConversion"/>
  </si>
  <si>
    <t>合浦县乌家镇卫生院</t>
    <phoneticPr fontId="19" type="noConversion"/>
  </si>
  <si>
    <t>116-1-收费员</t>
    <phoneticPr fontId="19" type="noConversion"/>
  </si>
  <si>
    <t>1988.04</t>
    <phoneticPr fontId="19" type="noConversion"/>
  </si>
  <si>
    <t>合浦县石康镇中心卫生院</t>
    <phoneticPr fontId="19" type="noConversion"/>
  </si>
  <si>
    <t>121-1-护士</t>
    <phoneticPr fontId="19" type="noConversion"/>
  </si>
  <si>
    <t>1981.05</t>
    <phoneticPr fontId="19" type="noConversion"/>
  </si>
  <si>
    <t>1982.12</t>
    <phoneticPr fontId="19" type="noConversion"/>
  </si>
  <si>
    <t>106-1-会计</t>
  </si>
  <si>
    <t>114-4-办公室管理人员</t>
  </si>
  <si>
    <t>备注</t>
    <phoneticPr fontId="19" type="noConversion"/>
  </si>
  <si>
    <t>合浦县河海堤工程管理站</t>
    <phoneticPr fontId="19" type="noConversion"/>
  </si>
  <si>
    <t>刘燕燕</t>
  </si>
  <si>
    <t>女</t>
  </si>
  <si>
    <t>544505053603</t>
  </si>
  <si>
    <t>汉</t>
  </si>
  <si>
    <t>1993.05</t>
  </si>
  <si>
    <t>中专</t>
  </si>
  <si>
    <t>合浦县城乡居民社会养老保险管理中心</t>
    <phoneticPr fontId="19" type="noConversion"/>
  </si>
  <si>
    <t>103-1-办公室文秘</t>
    <phoneticPr fontId="19" type="noConversion"/>
  </si>
  <si>
    <t>梁发慧</t>
    <phoneticPr fontId="19" type="noConversion"/>
  </si>
  <si>
    <t>214505050128</t>
    <phoneticPr fontId="19" type="noConversion"/>
  </si>
  <si>
    <t>1992.05</t>
    <phoneticPr fontId="19" type="noConversion"/>
  </si>
  <si>
    <t>103-2-计算机信息管理员</t>
    <phoneticPr fontId="19" type="noConversion"/>
  </si>
  <si>
    <t>103-3-会计</t>
    <phoneticPr fontId="19" type="noConversion"/>
  </si>
  <si>
    <t>陈柳妍</t>
    <phoneticPr fontId="19" type="noConversion"/>
  </si>
  <si>
    <t>314505051310</t>
    <phoneticPr fontId="19" type="noConversion"/>
  </si>
  <si>
    <t>合浦县农机化技术学校</t>
    <phoneticPr fontId="19" type="noConversion"/>
  </si>
  <si>
    <t>107-1-办公室职员</t>
    <phoneticPr fontId="19" type="noConversion"/>
  </si>
  <si>
    <t>214505050623</t>
    <phoneticPr fontId="19" type="noConversion"/>
  </si>
  <si>
    <t>1992.09</t>
    <phoneticPr fontId="19" type="noConversion"/>
  </si>
  <si>
    <t>合浦县新型农村合作医疗管理中心白沙合管站</t>
    <phoneticPr fontId="19" type="noConversion"/>
  </si>
  <si>
    <t>110-4-护士</t>
    <phoneticPr fontId="19" type="noConversion"/>
  </si>
  <si>
    <t>合浦县常乐镇中心卫生院</t>
    <phoneticPr fontId="19" type="noConversion"/>
  </si>
  <si>
    <t>文学学士</t>
    <phoneticPr fontId="19" type="noConversion"/>
  </si>
  <si>
    <t>浙江嘉兴学院对外汉语专业</t>
    <phoneticPr fontId="19" type="noConversion"/>
  </si>
  <si>
    <t>无</t>
    <phoneticPr fontId="19" type="noConversion"/>
  </si>
  <si>
    <t>广西理工职业技术学院计算机应用技术专业</t>
    <phoneticPr fontId="19" type="noConversion"/>
  </si>
  <si>
    <t>工学学士</t>
    <phoneticPr fontId="19" type="noConversion"/>
  </si>
  <si>
    <t>广西大学信息安全专业</t>
    <phoneticPr fontId="19" type="noConversion"/>
  </si>
  <si>
    <t>毕业院校及专业</t>
    <phoneticPr fontId="19" type="noConversion"/>
  </si>
  <si>
    <t>管理学学士</t>
    <phoneticPr fontId="19" type="noConversion"/>
  </si>
  <si>
    <t>重庆邮电大学会计学专业</t>
    <phoneticPr fontId="19" type="noConversion"/>
  </si>
  <si>
    <t>上海政法学院财务管理专业</t>
    <phoneticPr fontId="19" type="noConversion"/>
  </si>
  <si>
    <t>2016年合浦县事业单位公开招聘工作人员拟聘用人员名单（第一批:35人）</t>
    <phoneticPr fontId="19" type="noConversion"/>
  </si>
  <si>
    <t>工学学士</t>
    <phoneticPr fontId="19" type="noConversion"/>
  </si>
  <si>
    <t>华南农业大学生物工程专业</t>
    <phoneticPr fontId="19" type="noConversion"/>
  </si>
  <si>
    <t>广西大学生物工程专业</t>
    <phoneticPr fontId="19" type="noConversion"/>
  </si>
  <si>
    <t>法学学士</t>
    <phoneticPr fontId="19" type="noConversion"/>
  </si>
  <si>
    <t>广西师范大学社会工作专业</t>
    <phoneticPr fontId="19" type="noConversion"/>
  </si>
  <si>
    <t>管理学学士</t>
    <phoneticPr fontId="19" type="noConversion"/>
  </si>
  <si>
    <t>广西财经学院会计专业</t>
    <phoneticPr fontId="19" type="noConversion"/>
  </si>
  <si>
    <t>桂林航天工业学院文秘专业</t>
    <phoneticPr fontId="19" type="noConversion"/>
  </si>
  <si>
    <t>经济学学士</t>
    <phoneticPr fontId="19" type="noConversion"/>
  </si>
  <si>
    <t>广西财经学院国际经济与贸易专业</t>
    <phoneticPr fontId="19" type="noConversion"/>
  </si>
  <si>
    <t>无</t>
    <phoneticPr fontId="19" type="noConversion"/>
  </si>
  <si>
    <t>广西卫生管理干部学院护理专业</t>
    <phoneticPr fontId="19" type="noConversion"/>
  </si>
  <si>
    <t>医学学士</t>
    <phoneticPr fontId="19" type="noConversion"/>
  </si>
  <si>
    <t>广西中医药大学中医学专业</t>
    <phoneticPr fontId="19" type="noConversion"/>
  </si>
  <si>
    <t>广西中医药大学中西医临床医学专业</t>
    <phoneticPr fontId="19" type="noConversion"/>
  </si>
  <si>
    <t>广西医科大学护理专业</t>
    <phoneticPr fontId="19" type="noConversion"/>
  </si>
  <si>
    <t>桂林医学院护理学专业</t>
    <phoneticPr fontId="19" type="noConversion"/>
  </si>
  <si>
    <t>114505031321</t>
  </si>
  <si>
    <t>1986.09</t>
  </si>
  <si>
    <t>本科</t>
  </si>
  <si>
    <t>吴均秀</t>
    <phoneticPr fontId="19" type="noConversion"/>
  </si>
  <si>
    <t>百色学院旅游管理专业</t>
    <phoneticPr fontId="19" type="noConversion"/>
  </si>
  <si>
    <t>广西药科学校药剂专业</t>
    <phoneticPr fontId="19" type="noConversion"/>
  </si>
  <si>
    <t>柳州医学高等专科学校公共卫生管理专业</t>
    <phoneticPr fontId="19" type="noConversion"/>
  </si>
  <si>
    <t>右江民族医学院医学检验技术专业</t>
    <phoneticPr fontId="19" type="noConversion"/>
  </si>
  <si>
    <t>广西财经学院会计与审计专业</t>
    <phoneticPr fontId="19" type="noConversion"/>
  </si>
  <si>
    <t>湖南省司法警官职业学院法律文秘专业</t>
    <phoneticPr fontId="19" type="noConversion"/>
  </si>
  <si>
    <t>大专</t>
  </si>
  <si>
    <t>无</t>
    <phoneticPr fontId="19" type="noConversion"/>
  </si>
  <si>
    <t>邕江大学法律事务专业</t>
    <phoneticPr fontId="19" type="noConversion"/>
  </si>
  <si>
    <t>广西科技大学临床医学专业</t>
    <phoneticPr fontId="19" type="noConversion"/>
  </si>
  <si>
    <t>庞惠文</t>
  </si>
  <si>
    <t>544505053325</t>
  </si>
  <si>
    <t>1991.06</t>
  </si>
  <si>
    <t>广西卫生职业技术学院护理专业</t>
    <phoneticPr fontId="19" type="noConversion"/>
  </si>
  <si>
    <t>陈思</t>
    <phoneticPr fontId="27" type="noConversion"/>
  </si>
  <si>
    <t>女</t>
    <phoneticPr fontId="27" type="noConversion"/>
  </si>
  <si>
    <t>544505053326</t>
    <phoneticPr fontId="27" type="noConversion"/>
  </si>
  <si>
    <t>汉</t>
    <phoneticPr fontId="27" type="noConversion"/>
  </si>
  <si>
    <t>1990.06</t>
    <phoneticPr fontId="27" type="noConversion"/>
  </si>
  <si>
    <t>中专</t>
    <phoneticPr fontId="27" type="noConversion"/>
  </si>
  <si>
    <t>无</t>
    <phoneticPr fontId="27" type="noConversion"/>
  </si>
  <si>
    <t>张丽敏</t>
    <phoneticPr fontId="27" type="noConversion"/>
  </si>
  <si>
    <t>544505053321</t>
    <phoneticPr fontId="27" type="noConversion"/>
  </si>
  <si>
    <t>1994.04</t>
    <phoneticPr fontId="27" type="noConversion"/>
  </si>
  <si>
    <t>郑丽芳</t>
    <phoneticPr fontId="27" type="noConversion"/>
  </si>
  <si>
    <t>544505053428</t>
    <phoneticPr fontId="27" type="noConversion"/>
  </si>
  <si>
    <t>1994.02</t>
    <phoneticPr fontId="27" type="noConversion"/>
  </si>
  <si>
    <t>闫昆鹏</t>
    <phoneticPr fontId="27" type="noConversion"/>
  </si>
  <si>
    <t>544505053525</t>
    <phoneticPr fontId="27" type="noConversion"/>
  </si>
  <si>
    <t>1989.11</t>
    <phoneticPr fontId="27" type="noConversion"/>
  </si>
  <si>
    <t>王桂红</t>
    <phoneticPr fontId="27" type="noConversion"/>
  </si>
  <si>
    <t>544505053327</t>
    <phoneticPr fontId="27" type="noConversion"/>
  </si>
  <si>
    <t>1990.02</t>
    <phoneticPr fontId="27" type="noConversion"/>
  </si>
  <si>
    <t>大专</t>
    <phoneticPr fontId="27" type="noConversion"/>
  </si>
  <si>
    <t>陈广萍</t>
  </si>
  <si>
    <t>544505053407</t>
  </si>
  <si>
    <t>1987.09</t>
  </si>
  <si>
    <t>孙家艳</t>
  </si>
  <si>
    <t>544505053311</t>
  </si>
  <si>
    <t>北海市卫生学校助产专业</t>
    <phoneticPr fontId="19" type="noConversion"/>
  </si>
  <si>
    <t>广西医科大学护理专业</t>
    <phoneticPr fontId="19" type="noConversion"/>
  </si>
  <si>
    <t>广西中医药大学护理专业</t>
    <phoneticPr fontId="27" type="noConversion"/>
  </si>
  <si>
    <t>焦作市卫生学校护理专业</t>
    <phoneticPr fontId="27" type="noConversion"/>
  </si>
  <si>
    <t>北海市卫生学校护理专业</t>
    <phoneticPr fontId="27" type="noConversion"/>
  </si>
  <si>
    <t>广西医科大学临床医学专业</t>
    <phoneticPr fontId="19" type="noConversion"/>
  </si>
  <si>
    <t>1</t>
    <phoneticPr fontId="19" type="noConversion"/>
  </si>
  <si>
    <t>桂林医学院临床医学专业</t>
    <phoneticPr fontId="19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</si>
</sst>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28"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12"/>
      <name val="宋体"/>
      <charset val="134"/>
    </font>
    <font>
      <b/>
      <sz val="18"/>
      <name val="方正小标宋简体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6" borderId="5" applyNumberFormat="0" applyAlignment="0" applyProtection="0">
      <alignment vertical="center"/>
    </xf>
    <xf numFmtId="0" fontId="12" fillId="17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3" fillId="23" borderId="9" applyNumberFormat="0" applyFont="0" applyAlignment="0" applyProtection="0">
      <alignment vertical="center"/>
    </xf>
  </cellStyleXfs>
  <cellXfs count="46">
    <xf numFmtId="0" fontId="0" fillId="0" borderId="0" xfId="0">
      <alignment vertical="center"/>
    </xf>
    <xf numFmtId="0" fontId="20" fillId="0" borderId="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49" fontId="20" fillId="0" borderId="0" xfId="0" applyNumberFormat="1" applyFont="1" applyFill="1" applyAlignment="1">
      <alignment horizontal="center" vertical="center" wrapText="1"/>
    </xf>
    <xf numFmtId="176" fontId="20" fillId="0" borderId="0" xfId="0" applyNumberFormat="1" applyFont="1" applyFill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0" fontId="24" fillId="0" borderId="10" xfId="0" quotePrefix="1" applyFont="1" applyFill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/>
    </xf>
    <xf numFmtId="0" fontId="24" fillId="0" borderId="10" xfId="0" applyNumberFormat="1" applyFont="1" applyBorder="1" applyAlignment="1">
      <alignment horizontal="center" vertical="center" wrapText="1"/>
    </xf>
    <xf numFmtId="176" fontId="24" fillId="0" borderId="11" xfId="0" applyNumberFormat="1" applyFont="1" applyBorder="1" applyAlignment="1">
      <alignment horizontal="center" vertical="center"/>
    </xf>
    <xf numFmtId="176" fontId="24" fillId="0" borderId="11" xfId="0" applyNumberFormat="1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0" xfId="0" applyNumberFormat="1" applyFont="1" applyFill="1" applyBorder="1" applyAlignment="1">
      <alignment horizontal="center" vertical="center" wrapText="1"/>
    </xf>
    <xf numFmtId="49" fontId="24" fillId="0" borderId="10" xfId="0" applyNumberFormat="1" applyFont="1" applyFill="1" applyBorder="1" applyAlignment="1">
      <alignment horizontal="center" vertical="center" wrapText="1"/>
    </xf>
    <xf numFmtId="176" fontId="24" fillId="0" borderId="10" xfId="0" applyNumberFormat="1" applyFont="1" applyBorder="1" applyAlignment="1">
      <alignment horizontal="center" vertical="center"/>
    </xf>
    <xf numFmtId="176" fontId="24" fillId="0" borderId="10" xfId="0" applyNumberFormat="1" applyFont="1" applyFill="1" applyBorder="1" applyAlignment="1">
      <alignment horizontal="center" vertical="center" wrapText="1"/>
    </xf>
    <xf numFmtId="49" fontId="24" fillId="0" borderId="12" xfId="0" applyNumberFormat="1" applyFont="1" applyBorder="1" applyAlignment="1">
      <alignment horizontal="center" vertical="center" wrapText="1"/>
    </xf>
    <xf numFmtId="176" fontId="24" fillId="0" borderId="11" xfId="0" applyNumberFormat="1" applyFont="1" applyFill="1" applyBorder="1" applyAlignment="1">
      <alignment horizontal="center" vertical="center" wrapText="1"/>
    </xf>
    <xf numFmtId="0" fontId="24" fillId="0" borderId="12" xfId="0" quotePrefix="1" applyFont="1" applyFill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/>
    </xf>
    <xf numFmtId="0" fontId="25" fillId="0" borderId="10" xfId="0" applyNumberFormat="1" applyFont="1" applyBorder="1" applyAlignment="1">
      <alignment horizontal="center" vertical="center" wrapText="1"/>
    </xf>
    <xf numFmtId="0" fontId="25" fillId="0" borderId="10" xfId="0" applyNumberFormat="1" applyFont="1" applyFill="1" applyBorder="1" applyAlignment="1">
      <alignment horizontal="center" vertical="center" wrapText="1"/>
    </xf>
    <xf numFmtId="49" fontId="0" fillId="0" borderId="10" xfId="0" applyNumberFormat="1" applyFont="1" applyBorder="1" applyAlignment="1">
      <alignment horizontal="center" vertical="center"/>
    </xf>
    <xf numFmtId="0" fontId="0" fillId="0" borderId="10" xfId="0" applyNumberFormat="1" applyFont="1" applyBorder="1" applyAlignment="1">
      <alignment horizontal="center" vertical="center" wrapText="1"/>
    </xf>
    <xf numFmtId="49" fontId="0" fillId="0" borderId="10" xfId="0" applyNumberFormat="1" applyFont="1" applyBorder="1" applyAlignment="1">
      <alignment horizontal="center" vertical="center" wrapText="1"/>
    </xf>
    <xf numFmtId="176" fontId="0" fillId="0" borderId="11" xfId="0" applyNumberFormat="1" applyFont="1" applyBorder="1" applyAlignment="1">
      <alignment horizontal="center" vertical="center"/>
    </xf>
    <xf numFmtId="176" fontId="0" fillId="0" borderId="11" xfId="0" applyNumberFormat="1" applyFont="1" applyFill="1" applyBorder="1" applyAlignment="1">
      <alignment horizontal="center" vertical="center" wrapText="1"/>
    </xf>
    <xf numFmtId="49" fontId="25" fillId="0" borderId="10" xfId="0" applyNumberFormat="1" applyFont="1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176" fontId="23" fillId="0" borderId="10" xfId="0" applyNumberFormat="1" applyFont="1" applyFill="1" applyBorder="1" applyAlignment="1">
      <alignment horizontal="center" vertical="center" wrapText="1"/>
    </xf>
    <xf numFmtId="0" fontId="23" fillId="0" borderId="10" xfId="0" quotePrefix="1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49" fontId="23" fillId="0" borderId="10" xfId="0" applyNumberFormat="1" applyFont="1" applyFill="1" applyBorder="1" applyAlignment="1">
      <alignment horizontal="center" vertical="center" wrapText="1"/>
    </xf>
    <xf numFmtId="0" fontId="24" fillId="0" borderId="10" xfId="0" quotePrefix="1" applyFont="1" applyFill="1" applyBorder="1" applyAlignment="1">
      <alignment horizontal="center" vertical="center" wrapText="1"/>
    </xf>
    <xf numFmtId="49" fontId="24" fillId="0" borderId="12" xfId="0" applyNumberFormat="1" applyFont="1" applyBorder="1" applyAlignment="1">
      <alignment horizontal="center" vertical="center" wrapText="1"/>
    </xf>
    <xf numFmtId="49" fontId="24" fillId="0" borderId="13" xfId="0" applyNumberFormat="1" applyFont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49" fontId="23" fillId="0" borderId="10" xfId="0" quotePrefix="1" applyNumberFormat="1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Q65457"/>
  <sheetViews>
    <sheetView tabSelected="1" zoomScale="85" zoomScaleNormal="85" workbookViewId="0">
      <selection activeCell="E21" sqref="E21"/>
    </sheetView>
  </sheetViews>
  <sheetFormatPr defaultRowHeight="45" customHeight="1"/>
  <cols>
    <col min="1" max="1" width="30.5" style="2" customWidth="1"/>
    <col min="2" max="2" width="20.625" style="5" customWidth="1"/>
    <col min="3" max="3" width="7" style="2" customWidth="1"/>
    <col min="4" max="4" width="7.625" style="2" customWidth="1"/>
    <col min="5" max="5" width="6.5" style="3" customWidth="1"/>
    <col min="6" max="6" width="15.875" style="2" customWidth="1"/>
    <col min="7" max="7" width="6.875" style="2" customWidth="1"/>
    <col min="8" max="8" width="10.25" style="5" customWidth="1"/>
    <col min="9" max="9" width="6.625" style="2" bestFit="1" customWidth="1"/>
    <col min="10" max="10" width="11.625" style="2" customWidth="1"/>
    <col min="11" max="11" width="22.375" style="2" customWidth="1"/>
    <col min="12" max="13" width="9.875" style="2" customWidth="1"/>
    <col min="14" max="14" width="9.125" style="2" customWidth="1"/>
    <col min="15" max="15" width="10.625" style="6" bestFit="1" customWidth="1"/>
    <col min="16" max="16" width="9.875" style="6" customWidth="1"/>
    <col min="17" max="17" width="17.625" style="1" customWidth="1"/>
    <col min="18" max="16384" width="9" style="2"/>
  </cols>
  <sheetData>
    <row r="1" spans="1:17" s="1" customFormat="1" ht="45" customHeight="1">
      <c r="A1" s="43" t="s">
        <v>151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7" ht="45" customHeight="1">
      <c r="A2" s="35" t="s">
        <v>0</v>
      </c>
      <c r="B2" s="44" t="s">
        <v>2</v>
      </c>
      <c r="C2" s="36" t="s">
        <v>3</v>
      </c>
      <c r="D2" s="35" t="s">
        <v>1</v>
      </c>
      <c r="E2" s="36" t="s">
        <v>4</v>
      </c>
      <c r="F2" s="36" t="s">
        <v>5</v>
      </c>
      <c r="G2" s="36" t="s">
        <v>6</v>
      </c>
      <c r="H2" s="37" t="s">
        <v>7</v>
      </c>
      <c r="I2" s="36" t="s">
        <v>8</v>
      </c>
      <c r="J2" s="36" t="s">
        <v>9</v>
      </c>
      <c r="K2" s="45" t="s">
        <v>147</v>
      </c>
      <c r="L2" s="36" t="s">
        <v>10</v>
      </c>
      <c r="M2" s="36"/>
      <c r="N2" s="36"/>
      <c r="O2" s="34" t="s">
        <v>11</v>
      </c>
      <c r="P2" s="34" t="s">
        <v>12</v>
      </c>
      <c r="Q2" s="36" t="s">
        <v>117</v>
      </c>
    </row>
    <row r="3" spans="1:17" ht="45" customHeight="1">
      <c r="A3" s="35"/>
      <c r="B3" s="44"/>
      <c r="C3" s="36"/>
      <c r="D3" s="35"/>
      <c r="E3" s="36"/>
      <c r="F3" s="36"/>
      <c r="G3" s="36"/>
      <c r="H3" s="37"/>
      <c r="I3" s="36"/>
      <c r="J3" s="36"/>
      <c r="K3" s="36"/>
      <c r="L3" s="4" t="s">
        <v>13</v>
      </c>
      <c r="M3" s="4" t="s">
        <v>14</v>
      </c>
      <c r="N3" s="4" t="s">
        <v>15</v>
      </c>
      <c r="O3" s="34"/>
      <c r="P3" s="34"/>
      <c r="Q3" s="36"/>
    </row>
    <row r="4" spans="1:17" ht="45" customHeight="1">
      <c r="A4" s="32" t="s">
        <v>125</v>
      </c>
      <c r="B4" s="7" t="s">
        <v>126</v>
      </c>
      <c r="C4" s="8">
        <v>1</v>
      </c>
      <c r="D4" s="9" t="s">
        <v>127</v>
      </c>
      <c r="E4" s="10" t="s">
        <v>68</v>
      </c>
      <c r="F4" s="9" t="s">
        <v>128</v>
      </c>
      <c r="G4" s="10" t="s">
        <v>69</v>
      </c>
      <c r="H4" s="7" t="s">
        <v>129</v>
      </c>
      <c r="I4" s="7" t="s">
        <v>70</v>
      </c>
      <c r="J4" s="23" t="s">
        <v>141</v>
      </c>
      <c r="K4" s="23" t="s">
        <v>142</v>
      </c>
      <c r="L4" s="9">
        <v>96.5</v>
      </c>
      <c r="M4" s="9">
        <v>97.5</v>
      </c>
      <c r="N4" s="9">
        <v>194</v>
      </c>
      <c r="O4" s="11">
        <v>80.2</v>
      </c>
      <c r="P4" s="12">
        <f t="shared" ref="P4:P14" si="0">SUM(N4:O4)</f>
        <v>274.2</v>
      </c>
      <c r="Q4" s="13"/>
    </row>
    <row r="5" spans="1:17" ht="45" customHeight="1">
      <c r="A5" s="32"/>
      <c r="B5" s="32" t="s">
        <v>130</v>
      </c>
      <c r="C5" s="38">
        <v>2</v>
      </c>
      <c r="D5" s="9" t="s">
        <v>16</v>
      </c>
      <c r="E5" s="10" t="s">
        <v>71</v>
      </c>
      <c r="F5" s="9" t="s">
        <v>18</v>
      </c>
      <c r="G5" s="10" t="s">
        <v>69</v>
      </c>
      <c r="H5" s="7" t="s">
        <v>76</v>
      </c>
      <c r="I5" s="7" t="s">
        <v>73</v>
      </c>
      <c r="J5" s="23" t="s">
        <v>143</v>
      </c>
      <c r="K5" s="23" t="s">
        <v>144</v>
      </c>
      <c r="L5" s="9">
        <v>90.9</v>
      </c>
      <c r="M5" s="9">
        <v>90.5</v>
      </c>
      <c r="N5" s="9">
        <v>181.4</v>
      </c>
      <c r="O5" s="11">
        <v>77.86</v>
      </c>
      <c r="P5" s="12">
        <f t="shared" si="0"/>
        <v>259.26</v>
      </c>
      <c r="Q5" s="13"/>
    </row>
    <row r="6" spans="1:17" ht="45" customHeight="1">
      <c r="A6" s="32"/>
      <c r="B6" s="32"/>
      <c r="C6" s="38"/>
      <c r="D6" s="9" t="s">
        <v>17</v>
      </c>
      <c r="E6" s="10" t="s">
        <v>71</v>
      </c>
      <c r="F6" s="9" t="s">
        <v>19</v>
      </c>
      <c r="G6" s="10" t="s">
        <v>69</v>
      </c>
      <c r="H6" s="7" t="s">
        <v>77</v>
      </c>
      <c r="I6" s="7" t="s">
        <v>70</v>
      </c>
      <c r="J6" s="23" t="s">
        <v>145</v>
      </c>
      <c r="K6" s="23" t="s">
        <v>146</v>
      </c>
      <c r="L6" s="9">
        <v>83.7</v>
      </c>
      <c r="M6" s="9">
        <v>97.5</v>
      </c>
      <c r="N6" s="9">
        <v>181.2</v>
      </c>
      <c r="O6" s="11">
        <v>77.52</v>
      </c>
      <c r="P6" s="12">
        <f t="shared" si="0"/>
        <v>258.71999999999997</v>
      </c>
      <c r="Q6" s="13"/>
    </row>
    <row r="7" spans="1:17" ht="45" customHeight="1">
      <c r="A7" s="32"/>
      <c r="B7" s="32" t="s">
        <v>131</v>
      </c>
      <c r="C7" s="33">
        <v>2</v>
      </c>
      <c r="D7" s="9" t="s">
        <v>20</v>
      </c>
      <c r="E7" s="10" t="s">
        <v>71</v>
      </c>
      <c r="F7" s="9" t="s">
        <v>22</v>
      </c>
      <c r="G7" s="10" t="s">
        <v>69</v>
      </c>
      <c r="H7" s="7" t="s">
        <v>78</v>
      </c>
      <c r="I7" s="7" t="s">
        <v>70</v>
      </c>
      <c r="J7" s="23" t="s">
        <v>148</v>
      </c>
      <c r="K7" s="23" t="s">
        <v>149</v>
      </c>
      <c r="L7" s="9">
        <v>94</v>
      </c>
      <c r="M7" s="9">
        <v>99</v>
      </c>
      <c r="N7" s="9">
        <v>193</v>
      </c>
      <c r="O7" s="11">
        <v>84.4</v>
      </c>
      <c r="P7" s="12">
        <f t="shared" si="0"/>
        <v>277.39999999999998</v>
      </c>
      <c r="Q7" s="13"/>
    </row>
    <row r="8" spans="1:17" ht="45" customHeight="1">
      <c r="A8" s="32"/>
      <c r="B8" s="32"/>
      <c r="C8" s="33"/>
      <c r="D8" s="9" t="s">
        <v>21</v>
      </c>
      <c r="E8" s="10" t="s">
        <v>68</v>
      </c>
      <c r="F8" s="9" t="s">
        <v>23</v>
      </c>
      <c r="G8" s="10" t="s">
        <v>69</v>
      </c>
      <c r="H8" s="7" t="s">
        <v>79</v>
      </c>
      <c r="I8" s="7" t="s">
        <v>70</v>
      </c>
      <c r="J8" s="23" t="s">
        <v>148</v>
      </c>
      <c r="K8" s="23" t="s">
        <v>150</v>
      </c>
      <c r="L8" s="9">
        <v>88</v>
      </c>
      <c r="M8" s="9">
        <v>95.5</v>
      </c>
      <c r="N8" s="9">
        <v>183.5</v>
      </c>
      <c r="O8" s="11">
        <v>83</v>
      </c>
      <c r="P8" s="12">
        <f t="shared" si="0"/>
        <v>266.5</v>
      </c>
      <c r="Q8" s="13"/>
    </row>
    <row r="9" spans="1:17" ht="45" customHeight="1">
      <c r="A9" s="32" t="s">
        <v>80</v>
      </c>
      <c r="B9" s="32" t="s">
        <v>81</v>
      </c>
      <c r="C9" s="33">
        <v>2</v>
      </c>
      <c r="D9" s="9" t="s">
        <v>132</v>
      </c>
      <c r="E9" s="10" t="s">
        <v>68</v>
      </c>
      <c r="F9" s="9" t="s">
        <v>133</v>
      </c>
      <c r="G9" s="10" t="s">
        <v>69</v>
      </c>
      <c r="H9" s="7" t="s">
        <v>83</v>
      </c>
      <c r="I9" s="7" t="s">
        <v>70</v>
      </c>
      <c r="J9" s="23" t="s">
        <v>152</v>
      </c>
      <c r="K9" s="23" t="s">
        <v>153</v>
      </c>
      <c r="L9" s="9">
        <v>88.4</v>
      </c>
      <c r="M9" s="9">
        <v>106.5</v>
      </c>
      <c r="N9" s="9">
        <v>194.9</v>
      </c>
      <c r="O9" s="11">
        <v>84.28</v>
      </c>
      <c r="P9" s="12">
        <f t="shared" si="0"/>
        <v>279.18</v>
      </c>
      <c r="Q9" s="13"/>
    </row>
    <row r="10" spans="1:17" ht="45" customHeight="1">
      <c r="A10" s="32"/>
      <c r="B10" s="32"/>
      <c r="C10" s="33"/>
      <c r="D10" s="9" t="s">
        <v>24</v>
      </c>
      <c r="E10" s="10" t="s">
        <v>68</v>
      </c>
      <c r="F10" s="9" t="s">
        <v>25</v>
      </c>
      <c r="G10" s="10" t="s">
        <v>69</v>
      </c>
      <c r="H10" s="7" t="s">
        <v>82</v>
      </c>
      <c r="I10" s="7" t="s">
        <v>70</v>
      </c>
      <c r="J10" s="23" t="s">
        <v>145</v>
      </c>
      <c r="K10" s="23" t="s">
        <v>154</v>
      </c>
      <c r="L10" s="9">
        <v>101.5</v>
      </c>
      <c r="M10" s="9">
        <v>103</v>
      </c>
      <c r="N10" s="9">
        <v>204.5</v>
      </c>
      <c r="O10" s="11">
        <v>72.3</v>
      </c>
      <c r="P10" s="12">
        <f>SUM(N10:O10)</f>
        <v>276.8</v>
      </c>
      <c r="Q10" s="13"/>
    </row>
    <row r="11" spans="1:17" ht="45" customHeight="1">
      <c r="A11" s="7" t="s">
        <v>26</v>
      </c>
      <c r="B11" s="7" t="s">
        <v>86</v>
      </c>
      <c r="C11" s="13">
        <v>1</v>
      </c>
      <c r="D11" s="9" t="s">
        <v>27</v>
      </c>
      <c r="E11" s="10" t="s">
        <v>68</v>
      </c>
      <c r="F11" s="9" t="s">
        <v>87</v>
      </c>
      <c r="G11" s="13" t="s">
        <v>69</v>
      </c>
      <c r="H11" s="7" t="s">
        <v>84</v>
      </c>
      <c r="I11" s="7" t="s">
        <v>70</v>
      </c>
      <c r="J11" s="23" t="s">
        <v>155</v>
      </c>
      <c r="K11" s="23" t="s">
        <v>156</v>
      </c>
      <c r="L11" s="9">
        <v>102</v>
      </c>
      <c r="M11" s="9">
        <v>85.5</v>
      </c>
      <c r="N11" s="9">
        <v>187.5</v>
      </c>
      <c r="O11" s="11">
        <v>78.400000000000006</v>
      </c>
      <c r="P11" s="12">
        <f t="shared" si="0"/>
        <v>265.89999999999998</v>
      </c>
      <c r="Q11" s="13"/>
    </row>
    <row r="12" spans="1:17" ht="45" customHeight="1">
      <c r="A12" s="7" t="s">
        <v>134</v>
      </c>
      <c r="B12" s="7" t="s">
        <v>115</v>
      </c>
      <c r="C12" s="13">
        <v>1</v>
      </c>
      <c r="D12" s="9" t="s">
        <v>28</v>
      </c>
      <c r="E12" s="10" t="s">
        <v>68</v>
      </c>
      <c r="F12" s="9" t="s">
        <v>29</v>
      </c>
      <c r="G12" s="13" t="s">
        <v>69</v>
      </c>
      <c r="H12" s="7" t="s">
        <v>88</v>
      </c>
      <c r="I12" s="7" t="s">
        <v>70</v>
      </c>
      <c r="J12" s="23" t="s">
        <v>157</v>
      </c>
      <c r="K12" s="23" t="s">
        <v>158</v>
      </c>
      <c r="L12" s="9">
        <v>95.5</v>
      </c>
      <c r="M12" s="9">
        <v>90</v>
      </c>
      <c r="N12" s="9">
        <v>185.5</v>
      </c>
      <c r="O12" s="11">
        <v>83.6</v>
      </c>
      <c r="P12" s="12">
        <f t="shared" si="0"/>
        <v>269.10000000000002</v>
      </c>
      <c r="Q12" s="13"/>
    </row>
    <row r="13" spans="1:17" ht="45" customHeight="1">
      <c r="A13" s="7" t="s">
        <v>89</v>
      </c>
      <c r="B13" s="7" t="s">
        <v>135</v>
      </c>
      <c r="C13" s="13">
        <v>1</v>
      </c>
      <c r="D13" s="9" t="s">
        <v>30</v>
      </c>
      <c r="E13" s="14" t="s">
        <v>68</v>
      </c>
      <c r="F13" s="9" t="s">
        <v>136</v>
      </c>
      <c r="G13" s="14" t="s">
        <v>69</v>
      </c>
      <c r="H13" s="15" t="s">
        <v>137</v>
      </c>
      <c r="I13" s="15" t="s">
        <v>73</v>
      </c>
      <c r="J13" s="24" t="s">
        <v>143</v>
      </c>
      <c r="K13" s="24" t="s">
        <v>159</v>
      </c>
      <c r="L13" s="9">
        <v>80</v>
      </c>
      <c r="M13" s="9">
        <v>83.5</v>
      </c>
      <c r="N13" s="9">
        <v>163.5</v>
      </c>
      <c r="O13" s="11">
        <v>82.4</v>
      </c>
      <c r="P13" s="12">
        <f t="shared" si="0"/>
        <v>245.9</v>
      </c>
      <c r="Q13" s="13"/>
    </row>
    <row r="14" spans="1:17" ht="45" customHeight="1">
      <c r="A14" s="7" t="s">
        <v>118</v>
      </c>
      <c r="B14" s="7" t="s">
        <v>31</v>
      </c>
      <c r="C14" s="13">
        <v>1</v>
      </c>
      <c r="D14" s="9" t="s">
        <v>32</v>
      </c>
      <c r="E14" s="10" t="s">
        <v>68</v>
      </c>
      <c r="F14" s="9" t="s">
        <v>33</v>
      </c>
      <c r="G14" s="10" t="s">
        <v>69</v>
      </c>
      <c r="H14" s="7" t="s">
        <v>90</v>
      </c>
      <c r="I14" s="7" t="s">
        <v>70</v>
      </c>
      <c r="J14" s="23" t="s">
        <v>160</v>
      </c>
      <c r="K14" s="23" t="s">
        <v>161</v>
      </c>
      <c r="L14" s="9">
        <v>117.5</v>
      </c>
      <c r="M14" s="9">
        <v>87.5</v>
      </c>
      <c r="N14" s="9">
        <v>205</v>
      </c>
      <c r="O14" s="11">
        <v>84.2</v>
      </c>
      <c r="P14" s="12">
        <f t="shared" si="0"/>
        <v>289.2</v>
      </c>
      <c r="Q14" s="13"/>
    </row>
    <row r="15" spans="1:17" ht="45" customHeight="1">
      <c r="A15" s="7" t="s">
        <v>138</v>
      </c>
      <c r="B15" s="7" t="s">
        <v>91</v>
      </c>
      <c r="C15" s="13">
        <v>1</v>
      </c>
      <c r="D15" s="9" t="s">
        <v>34</v>
      </c>
      <c r="E15" s="10" t="s">
        <v>68</v>
      </c>
      <c r="F15" s="9" t="s">
        <v>35</v>
      </c>
      <c r="G15" s="10" t="s">
        <v>74</v>
      </c>
      <c r="H15" s="7" t="s">
        <v>92</v>
      </c>
      <c r="I15" s="7" t="s">
        <v>73</v>
      </c>
      <c r="J15" s="23" t="s">
        <v>162</v>
      </c>
      <c r="K15" s="23" t="s">
        <v>163</v>
      </c>
      <c r="L15" s="9">
        <v>70</v>
      </c>
      <c r="M15" s="9">
        <v>62.9</v>
      </c>
      <c r="N15" s="9">
        <v>132.9</v>
      </c>
      <c r="O15" s="16">
        <v>81</v>
      </c>
      <c r="P15" s="17">
        <f t="shared" ref="P15:P23" si="1">SUM(N15:O15)</f>
        <v>213.9</v>
      </c>
      <c r="Q15" s="13"/>
    </row>
    <row r="16" spans="1:17" ht="45" customHeight="1">
      <c r="A16" s="32" t="s">
        <v>93</v>
      </c>
      <c r="B16" s="39" t="s">
        <v>94</v>
      </c>
      <c r="C16" s="41">
        <v>2</v>
      </c>
      <c r="D16" s="9" t="s">
        <v>36</v>
      </c>
      <c r="E16" s="10" t="s">
        <v>68</v>
      </c>
      <c r="F16" s="9" t="s">
        <v>38</v>
      </c>
      <c r="G16" s="10" t="s">
        <v>69</v>
      </c>
      <c r="H16" s="7">
        <v>1987.12</v>
      </c>
      <c r="I16" s="7" t="s">
        <v>70</v>
      </c>
      <c r="J16" s="23" t="s">
        <v>164</v>
      </c>
      <c r="K16" s="23" t="s">
        <v>165</v>
      </c>
      <c r="L16" s="9">
        <v>85</v>
      </c>
      <c r="M16" s="9">
        <v>83.4</v>
      </c>
      <c r="N16" s="9">
        <v>168.4</v>
      </c>
      <c r="O16" s="11">
        <v>72</v>
      </c>
      <c r="P16" s="12">
        <f t="shared" si="1"/>
        <v>240.4</v>
      </c>
      <c r="Q16" s="13"/>
    </row>
    <row r="17" spans="1:17" ht="45" customHeight="1">
      <c r="A17" s="32"/>
      <c r="B17" s="40"/>
      <c r="C17" s="42"/>
      <c r="D17" s="9" t="s">
        <v>37</v>
      </c>
      <c r="E17" s="10" t="s">
        <v>71</v>
      </c>
      <c r="F17" s="9" t="s">
        <v>39</v>
      </c>
      <c r="G17" s="10" t="s">
        <v>69</v>
      </c>
      <c r="H17" s="7">
        <v>1985.06</v>
      </c>
      <c r="I17" s="7" t="s">
        <v>70</v>
      </c>
      <c r="J17" s="23" t="s">
        <v>164</v>
      </c>
      <c r="K17" s="23" t="s">
        <v>166</v>
      </c>
      <c r="L17" s="9">
        <v>95</v>
      </c>
      <c r="M17" s="9">
        <v>66</v>
      </c>
      <c r="N17" s="9">
        <v>161</v>
      </c>
      <c r="O17" s="11">
        <v>64</v>
      </c>
      <c r="P17" s="12">
        <f t="shared" si="1"/>
        <v>225</v>
      </c>
      <c r="Q17" s="13"/>
    </row>
    <row r="18" spans="1:17" ht="45" customHeight="1">
      <c r="A18" s="32"/>
      <c r="B18" s="32" t="s">
        <v>139</v>
      </c>
      <c r="C18" s="33">
        <v>3</v>
      </c>
      <c r="D18" s="9" t="s">
        <v>95</v>
      </c>
      <c r="E18" s="10" t="s">
        <v>68</v>
      </c>
      <c r="F18" s="9" t="s">
        <v>96</v>
      </c>
      <c r="G18" s="10" t="s">
        <v>69</v>
      </c>
      <c r="H18" s="7" t="s">
        <v>97</v>
      </c>
      <c r="I18" s="7" t="s">
        <v>73</v>
      </c>
      <c r="J18" s="23" t="s">
        <v>143</v>
      </c>
      <c r="K18" s="23" t="s">
        <v>167</v>
      </c>
      <c r="L18" s="9">
        <v>62.5</v>
      </c>
      <c r="M18" s="9">
        <v>81.900000000000006</v>
      </c>
      <c r="N18" s="9">
        <v>144.4</v>
      </c>
      <c r="O18" s="11">
        <v>74.3</v>
      </c>
      <c r="P18" s="12">
        <f t="shared" si="1"/>
        <v>218.7</v>
      </c>
      <c r="Q18" s="13"/>
    </row>
    <row r="19" spans="1:17" ht="45" customHeight="1">
      <c r="A19" s="32"/>
      <c r="B19" s="32"/>
      <c r="C19" s="33"/>
      <c r="D19" s="9" t="s">
        <v>40</v>
      </c>
      <c r="E19" s="10" t="s">
        <v>68</v>
      </c>
      <c r="F19" s="9" t="s">
        <v>41</v>
      </c>
      <c r="G19" s="14" t="s">
        <v>69</v>
      </c>
      <c r="H19" s="7" t="s">
        <v>77</v>
      </c>
      <c r="I19" s="15" t="s">
        <v>70</v>
      </c>
      <c r="J19" s="24" t="s">
        <v>143</v>
      </c>
      <c r="K19" s="23" t="s">
        <v>168</v>
      </c>
      <c r="L19" s="9">
        <v>66.5</v>
      </c>
      <c r="M19" s="9">
        <v>75.2</v>
      </c>
      <c r="N19" s="9">
        <v>141.69999999999999</v>
      </c>
      <c r="O19" s="11">
        <v>69.5</v>
      </c>
      <c r="P19" s="19">
        <f t="shared" si="1"/>
        <v>211.2</v>
      </c>
      <c r="Q19" s="13"/>
    </row>
    <row r="20" spans="1:17" ht="45" customHeight="1">
      <c r="A20" s="32"/>
      <c r="B20" s="7" t="s">
        <v>98</v>
      </c>
      <c r="C20" s="10">
        <v>1</v>
      </c>
      <c r="D20" s="30" t="s">
        <v>172</v>
      </c>
      <c r="E20" s="26" t="s">
        <v>120</v>
      </c>
      <c r="F20" s="25" t="s">
        <v>169</v>
      </c>
      <c r="G20" s="26" t="s">
        <v>122</v>
      </c>
      <c r="H20" s="27" t="s">
        <v>170</v>
      </c>
      <c r="I20" s="27" t="s">
        <v>171</v>
      </c>
      <c r="J20" s="23" t="s">
        <v>148</v>
      </c>
      <c r="K20" s="23" t="s">
        <v>173</v>
      </c>
      <c r="L20" s="25">
        <v>93.5</v>
      </c>
      <c r="M20" s="25">
        <v>90.5</v>
      </c>
      <c r="N20" s="25">
        <v>184</v>
      </c>
      <c r="O20" s="28">
        <v>75.56</v>
      </c>
      <c r="P20" s="29">
        <f>SUM(N20:O20)</f>
        <v>259.56</v>
      </c>
      <c r="Q20" s="13"/>
    </row>
    <row r="21" spans="1:17" ht="45" customHeight="1">
      <c r="A21" s="32"/>
      <c r="B21" s="13" t="s">
        <v>42</v>
      </c>
      <c r="C21" s="13">
        <v>1</v>
      </c>
      <c r="D21" s="9" t="s">
        <v>99</v>
      </c>
      <c r="E21" s="10" t="s">
        <v>68</v>
      </c>
      <c r="F21" s="9" t="s">
        <v>100</v>
      </c>
      <c r="G21" s="10" t="s">
        <v>69</v>
      </c>
      <c r="H21" s="7" t="s">
        <v>101</v>
      </c>
      <c r="I21" s="7" t="s">
        <v>72</v>
      </c>
      <c r="J21" s="23" t="s">
        <v>162</v>
      </c>
      <c r="K21" s="23" t="s">
        <v>174</v>
      </c>
      <c r="L21" s="9">
        <v>36.5</v>
      </c>
      <c r="M21" s="9">
        <v>81.5</v>
      </c>
      <c r="N21" s="9">
        <v>118</v>
      </c>
      <c r="O21" s="11">
        <v>83</v>
      </c>
      <c r="P21" s="12">
        <f t="shared" si="1"/>
        <v>201</v>
      </c>
      <c r="Q21" s="13"/>
    </row>
    <row r="22" spans="1:17" ht="45" customHeight="1">
      <c r="A22" s="7" t="s">
        <v>102</v>
      </c>
      <c r="B22" s="7" t="s">
        <v>103</v>
      </c>
      <c r="C22" s="13">
        <v>1</v>
      </c>
      <c r="D22" s="9" t="s">
        <v>43</v>
      </c>
      <c r="E22" s="10" t="s">
        <v>68</v>
      </c>
      <c r="F22" s="9" t="s">
        <v>44</v>
      </c>
      <c r="G22" s="10" t="s">
        <v>69</v>
      </c>
      <c r="H22" s="7" t="s">
        <v>85</v>
      </c>
      <c r="I22" s="7" t="s">
        <v>73</v>
      </c>
      <c r="J22" s="23" t="s">
        <v>162</v>
      </c>
      <c r="K22" s="23" t="s">
        <v>175</v>
      </c>
      <c r="L22" s="9">
        <v>68</v>
      </c>
      <c r="M22" s="9">
        <v>75.7</v>
      </c>
      <c r="N22" s="9">
        <v>143.69999999999999</v>
      </c>
      <c r="O22" s="11">
        <v>72.599999999999994</v>
      </c>
      <c r="P22" s="12">
        <f t="shared" si="1"/>
        <v>216.29999999999998</v>
      </c>
      <c r="Q22" s="13"/>
    </row>
    <row r="23" spans="1:17" ht="45" customHeight="1">
      <c r="A23" s="33" t="s">
        <v>45</v>
      </c>
      <c r="B23" s="13" t="s">
        <v>46</v>
      </c>
      <c r="C23" s="13">
        <v>1</v>
      </c>
      <c r="D23" s="9" t="s">
        <v>47</v>
      </c>
      <c r="E23" s="10" t="s">
        <v>68</v>
      </c>
      <c r="F23" s="9" t="s">
        <v>48</v>
      </c>
      <c r="G23" s="10" t="s">
        <v>69</v>
      </c>
      <c r="H23" s="7" t="s">
        <v>104</v>
      </c>
      <c r="I23" s="7" t="s">
        <v>73</v>
      </c>
      <c r="J23" s="23" t="s">
        <v>162</v>
      </c>
      <c r="K23" s="23" t="s">
        <v>176</v>
      </c>
      <c r="L23" s="9">
        <v>81</v>
      </c>
      <c r="M23" s="9">
        <v>65.900000000000006</v>
      </c>
      <c r="N23" s="9">
        <v>146.9</v>
      </c>
      <c r="O23" s="11">
        <v>67.400000000000006</v>
      </c>
      <c r="P23" s="12">
        <f t="shared" si="1"/>
        <v>214.3</v>
      </c>
      <c r="Q23" s="13"/>
    </row>
    <row r="24" spans="1:17" ht="45" customHeight="1">
      <c r="A24" s="33"/>
      <c r="B24" s="7" t="s">
        <v>105</v>
      </c>
      <c r="C24" s="13">
        <v>1</v>
      </c>
      <c r="D24" s="9" t="s">
        <v>49</v>
      </c>
      <c r="E24" s="10" t="s">
        <v>68</v>
      </c>
      <c r="F24" s="9" t="s">
        <v>50</v>
      </c>
      <c r="G24" s="10" t="s">
        <v>69</v>
      </c>
      <c r="H24" s="7" t="s">
        <v>106</v>
      </c>
      <c r="I24" s="7" t="s">
        <v>73</v>
      </c>
      <c r="J24" s="23" t="s">
        <v>143</v>
      </c>
      <c r="K24" s="23" t="s">
        <v>177</v>
      </c>
      <c r="L24" s="9">
        <v>93</v>
      </c>
      <c r="M24" s="9">
        <v>97.5</v>
      </c>
      <c r="N24" s="9">
        <v>190.5</v>
      </c>
      <c r="O24" s="11">
        <v>85.06</v>
      </c>
      <c r="P24" s="12">
        <f t="shared" ref="P24:P27" si="2">SUM(N24:O24)</f>
        <v>275.56</v>
      </c>
      <c r="Q24" s="13"/>
    </row>
    <row r="25" spans="1:17" ht="45" customHeight="1">
      <c r="A25" s="33"/>
      <c r="B25" s="7" t="s">
        <v>116</v>
      </c>
      <c r="C25" s="13">
        <v>1</v>
      </c>
      <c r="D25" s="9" t="s">
        <v>51</v>
      </c>
      <c r="E25" s="10" t="s">
        <v>68</v>
      </c>
      <c r="F25" s="9" t="s">
        <v>52</v>
      </c>
      <c r="G25" s="10" t="s">
        <v>69</v>
      </c>
      <c r="H25" s="7" t="s">
        <v>107</v>
      </c>
      <c r="I25" s="7" t="s">
        <v>73</v>
      </c>
      <c r="J25" s="23" t="s">
        <v>162</v>
      </c>
      <c r="K25" s="23" t="s">
        <v>178</v>
      </c>
      <c r="L25" s="9">
        <v>49</v>
      </c>
      <c r="M25" s="9">
        <v>71</v>
      </c>
      <c r="N25" s="9">
        <v>120</v>
      </c>
      <c r="O25" s="11">
        <v>79.12</v>
      </c>
      <c r="P25" s="12">
        <f t="shared" si="2"/>
        <v>199.12</v>
      </c>
      <c r="Q25" s="13"/>
    </row>
    <row r="26" spans="1:17" ht="45" customHeight="1">
      <c r="A26" s="7" t="s">
        <v>108</v>
      </c>
      <c r="B26" s="7" t="s">
        <v>109</v>
      </c>
      <c r="C26" s="13">
        <v>1</v>
      </c>
      <c r="D26" s="9" t="s">
        <v>53</v>
      </c>
      <c r="E26" s="10" t="s">
        <v>71</v>
      </c>
      <c r="F26" s="9" t="s">
        <v>54</v>
      </c>
      <c r="G26" s="10" t="s">
        <v>69</v>
      </c>
      <c r="H26" s="7" t="s">
        <v>104</v>
      </c>
      <c r="I26" s="21" t="s">
        <v>73</v>
      </c>
      <c r="J26" s="10" t="s">
        <v>180</v>
      </c>
      <c r="K26" s="10" t="s">
        <v>181</v>
      </c>
      <c r="L26" s="9">
        <v>92.5</v>
      </c>
      <c r="M26" s="9">
        <v>98</v>
      </c>
      <c r="N26" s="9">
        <v>190.5</v>
      </c>
      <c r="O26" s="11">
        <v>80.36</v>
      </c>
      <c r="P26" s="12">
        <f t="shared" si="2"/>
        <v>270.86</v>
      </c>
      <c r="Q26" s="13"/>
    </row>
    <row r="27" spans="1:17" ht="45" customHeight="1">
      <c r="A27" s="32" t="s">
        <v>140</v>
      </c>
      <c r="B27" s="7" t="s">
        <v>55</v>
      </c>
      <c r="C27" s="13">
        <v>1</v>
      </c>
      <c r="D27" s="9" t="s">
        <v>56</v>
      </c>
      <c r="E27" s="10" t="s">
        <v>71</v>
      </c>
      <c r="F27" s="9" t="s">
        <v>57</v>
      </c>
      <c r="G27" s="10" t="s">
        <v>69</v>
      </c>
      <c r="H27" s="7" t="s">
        <v>110</v>
      </c>
      <c r="I27" s="7" t="s">
        <v>73</v>
      </c>
      <c r="J27" s="10" t="s">
        <v>180</v>
      </c>
      <c r="K27" s="10" t="s">
        <v>182</v>
      </c>
      <c r="L27" s="9">
        <v>82</v>
      </c>
      <c r="M27" s="9">
        <v>86.1</v>
      </c>
      <c r="N27" s="9">
        <v>168.1</v>
      </c>
      <c r="O27" s="11">
        <v>79</v>
      </c>
      <c r="P27" s="12">
        <f t="shared" si="2"/>
        <v>247.1</v>
      </c>
      <c r="Q27" s="13"/>
    </row>
    <row r="28" spans="1:17" ht="45" customHeight="1">
      <c r="A28" s="32"/>
      <c r="B28" s="7" t="s">
        <v>58</v>
      </c>
      <c r="C28" s="13">
        <v>1</v>
      </c>
      <c r="D28" s="25" t="s">
        <v>183</v>
      </c>
      <c r="E28" s="26" t="s">
        <v>120</v>
      </c>
      <c r="F28" s="25" t="s">
        <v>184</v>
      </c>
      <c r="G28" s="26" t="s">
        <v>122</v>
      </c>
      <c r="H28" s="27" t="s">
        <v>185</v>
      </c>
      <c r="I28" s="27" t="s">
        <v>179</v>
      </c>
      <c r="J28" s="10" t="s">
        <v>180</v>
      </c>
      <c r="K28" s="10" t="s">
        <v>186</v>
      </c>
      <c r="L28" s="25">
        <v>70</v>
      </c>
      <c r="M28" s="25">
        <v>59.4</v>
      </c>
      <c r="N28" s="25">
        <v>129.4</v>
      </c>
      <c r="O28" s="28">
        <v>71.400000000000006</v>
      </c>
      <c r="P28" s="29">
        <f>SUM(N28:O28)</f>
        <v>200.8</v>
      </c>
      <c r="Q28" s="13"/>
    </row>
    <row r="29" spans="1:17" ht="45" customHeight="1">
      <c r="A29" s="32" t="s">
        <v>111</v>
      </c>
      <c r="B29" s="32" t="s">
        <v>112</v>
      </c>
      <c r="C29" s="33">
        <v>7</v>
      </c>
      <c r="D29" s="25" t="s">
        <v>187</v>
      </c>
      <c r="E29" s="26" t="s">
        <v>188</v>
      </c>
      <c r="F29" s="25" t="s">
        <v>189</v>
      </c>
      <c r="G29" s="26" t="s">
        <v>190</v>
      </c>
      <c r="H29" s="27" t="s">
        <v>191</v>
      </c>
      <c r="I29" s="27" t="s">
        <v>192</v>
      </c>
      <c r="J29" s="31" t="s">
        <v>193</v>
      </c>
      <c r="K29" s="10" t="s">
        <v>216</v>
      </c>
      <c r="L29" s="25">
        <v>59.5</v>
      </c>
      <c r="M29" s="25">
        <v>67.599999999999994</v>
      </c>
      <c r="N29" s="25">
        <v>127.1</v>
      </c>
      <c r="O29" s="28">
        <v>80</v>
      </c>
      <c r="P29" s="29">
        <f t="shared" ref="P29:P31" si="3">SUM(N29:O29)</f>
        <v>207.1</v>
      </c>
      <c r="Q29" s="13"/>
    </row>
    <row r="30" spans="1:17" ht="45" customHeight="1">
      <c r="A30" s="32"/>
      <c r="B30" s="32"/>
      <c r="C30" s="33"/>
      <c r="D30" s="25" t="s">
        <v>194</v>
      </c>
      <c r="E30" s="26" t="s">
        <v>188</v>
      </c>
      <c r="F30" s="25" t="s">
        <v>195</v>
      </c>
      <c r="G30" s="26" t="s">
        <v>190</v>
      </c>
      <c r="H30" s="27" t="s">
        <v>196</v>
      </c>
      <c r="I30" s="27" t="s">
        <v>192</v>
      </c>
      <c r="J30" s="31" t="s">
        <v>193</v>
      </c>
      <c r="K30" s="10" t="s">
        <v>216</v>
      </c>
      <c r="L30" s="25">
        <v>65</v>
      </c>
      <c r="M30" s="25">
        <v>70</v>
      </c>
      <c r="N30" s="25">
        <v>135</v>
      </c>
      <c r="O30" s="28">
        <v>67.5</v>
      </c>
      <c r="P30" s="29">
        <f t="shared" si="3"/>
        <v>202.5</v>
      </c>
      <c r="Q30" s="13"/>
    </row>
    <row r="31" spans="1:17" ht="45" customHeight="1">
      <c r="A31" s="32"/>
      <c r="B31" s="32"/>
      <c r="C31" s="33"/>
      <c r="D31" s="22" t="s">
        <v>197</v>
      </c>
      <c r="E31" s="10" t="s">
        <v>188</v>
      </c>
      <c r="F31" s="22" t="s">
        <v>198</v>
      </c>
      <c r="G31" s="10" t="s">
        <v>190</v>
      </c>
      <c r="H31" s="21" t="s">
        <v>199</v>
      </c>
      <c r="I31" s="21" t="s">
        <v>192</v>
      </c>
      <c r="J31" s="31" t="s">
        <v>193</v>
      </c>
      <c r="K31" s="10" t="s">
        <v>216</v>
      </c>
      <c r="L31" s="22">
        <v>67</v>
      </c>
      <c r="M31" s="22">
        <v>62.3</v>
      </c>
      <c r="N31" s="22">
        <v>129.30000000000001</v>
      </c>
      <c r="O31" s="11">
        <v>65.900000000000006</v>
      </c>
      <c r="P31" s="19">
        <f t="shared" si="3"/>
        <v>195.20000000000002</v>
      </c>
      <c r="Q31" s="13"/>
    </row>
    <row r="32" spans="1:17" ht="45" customHeight="1">
      <c r="A32" s="32"/>
      <c r="B32" s="32"/>
      <c r="C32" s="33"/>
      <c r="D32" s="22" t="s">
        <v>200</v>
      </c>
      <c r="E32" s="10" t="s">
        <v>188</v>
      </c>
      <c r="F32" s="22" t="s">
        <v>201</v>
      </c>
      <c r="G32" s="10" t="s">
        <v>190</v>
      </c>
      <c r="H32" s="21" t="s">
        <v>202</v>
      </c>
      <c r="I32" s="21" t="s">
        <v>192</v>
      </c>
      <c r="J32" s="31" t="s">
        <v>193</v>
      </c>
      <c r="K32" s="10" t="s">
        <v>215</v>
      </c>
      <c r="L32" s="22">
        <v>61</v>
      </c>
      <c r="M32" s="22">
        <v>59.4</v>
      </c>
      <c r="N32" s="22">
        <v>120.4</v>
      </c>
      <c r="O32" s="11">
        <v>72.7</v>
      </c>
      <c r="P32" s="19">
        <f t="shared" ref="P32:P38" si="4">SUM(N32:O32)</f>
        <v>193.10000000000002</v>
      </c>
      <c r="Q32" s="13"/>
    </row>
    <row r="33" spans="1:17" ht="45" customHeight="1">
      <c r="A33" s="32"/>
      <c r="B33" s="32"/>
      <c r="C33" s="33"/>
      <c r="D33" s="22" t="s">
        <v>203</v>
      </c>
      <c r="E33" s="10" t="s">
        <v>188</v>
      </c>
      <c r="F33" s="22" t="s">
        <v>204</v>
      </c>
      <c r="G33" s="10" t="s">
        <v>190</v>
      </c>
      <c r="H33" s="21" t="s">
        <v>205</v>
      </c>
      <c r="I33" s="21" t="s">
        <v>206</v>
      </c>
      <c r="J33" s="31" t="s">
        <v>193</v>
      </c>
      <c r="K33" s="10" t="s">
        <v>214</v>
      </c>
      <c r="L33" s="22">
        <v>57</v>
      </c>
      <c r="M33" s="22">
        <v>62.1</v>
      </c>
      <c r="N33" s="22">
        <v>119.1</v>
      </c>
      <c r="O33" s="11">
        <v>71.3</v>
      </c>
      <c r="P33" s="19">
        <f t="shared" si="4"/>
        <v>190.39999999999998</v>
      </c>
      <c r="Q33" s="13"/>
    </row>
    <row r="34" spans="1:17" ht="45" customHeight="1">
      <c r="A34" s="32"/>
      <c r="B34" s="32"/>
      <c r="C34" s="33"/>
      <c r="D34" s="25" t="s">
        <v>207</v>
      </c>
      <c r="E34" s="26" t="s">
        <v>120</v>
      </c>
      <c r="F34" s="25" t="s">
        <v>208</v>
      </c>
      <c r="G34" s="26" t="s">
        <v>122</v>
      </c>
      <c r="H34" s="27" t="s">
        <v>209</v>
      </c>
      <c r="I34" s="27" t="s">
        <v>179</v>
      </c>
      <c r="J34" s="31" t="s">
        <v>193</v>
      </c>
      <c r="K34" s="10" t="s">
        <v>213</v>
      </c>
      <c r="L34" s="25">
        <v>41</v>
      </c>
      <c r="M34" s="25">
        <v>60.8</v>
      </c>
      <c r="N34" s="25">
        <v>101.8</v>
      </c>
      <c r="O34" s="28">
        <v>72</v>
      </c>
      <c r="P34" s="29">
        <f t="shared" si="4"/>
        <v>173.8</v>
      </c>
      <c r="Q34" s="13"/>
    </row>
    <row r="35" spans="1:17" ht="45" customHeight="1">
      <c r="A35" s="32"/>
      <c r="B35" s="32"/>
      <c r="C35" s="33"/>
      <c r="D35" s="25" t="s">
        <v>210</v>
      </c>
      <c r="E35" s="26" t="s">
        <v>120</v>
      </c>
      <c r="F35" s="25" t="s">
        <v>211</v>
      </c>
      <c r="G35" s="26" t="s">
        <v>122</v>
      </c>
      <c r="H35" s="27" t="s">
        <v>123</v>
      </c>
      <c r="I35" s="27" t="s">
        <v>124</v>
      </c>
      <c r="J35" s="31" t="s">
        <v>193</v>
      </c>
      <c r="K35" s="10" t="s">
        <v>212</v>
      </c>
      <c r="L35" s="25">
        <v>47</v>
      </c>
      <c r="M35" s="25">
        <v>58.2</v>
      </c>
      <c r="N35" s="25">
        <v>105.2</v>
      </c>
      <c r="O35" s="28">
        <v>68</v>
      </c>
      <c r="P35" s="29">
        <f t="shared" si="4"/>
        <v>173.2</v>
      </c>
      <c r="Q35" s="13"/>
    </row>
    <row r="36" spans="1:17" ht="45" customHeight="1">
      <c r="A36" s="18" t="s">
        <v>59</v>
      </c>
      <c r="B36" s="18" t="s">
        <v>60</v>
      </c>
      <c r="C36" s="20">
        <v>1</v>
      </c>
      <c r="D36" s="9" t="s">
        <v>61</v>
      </c>
      <c r="E36" s="7" t="s">
        <v>68</v>
      </c>
      <c r="F36" s="9" t="s">
        <v>62</v>
      </c>
      <c r="G36" s="10" t="s">
        <v>69</v>
      </c>
      <c r="H36" s="7" t="s">
        <v>113</v>
      </c>
      <c r="I36" s="7" t="s">
        <v>73</v>
      </c>
      <c r="J36" s="10" t="s">
        <v>180</v>
      </c>
      <c r="K36" s="10" t="s">
        <v>217</v>
      </c>
      <c r="L36" s="9">
        <v>62</v>
      </c>
      <c r="M36" s="9">
        <v>59.3</v>
      </c>
      <c r="N36" s="9">
        <v>121.3</v>
      </c>
      <c r="O36" s="11">
        <v>67.599999999999994</v>
      </c>
      <c r="P36" s="12">
        <f t="shared" si="4"/>
        <v>188.89999999999998</v>
      </c>
      <c r="Q36" s="13"/>
    </row>
    <row r="37" spans="1:17" ht="45" customHeight="1">
      <c r="A37" s="32" t="s">
        <v>63</v>
      </c>
      <c r="B37" s="7" t="s">
        <v>64</v>
      </c>
      <c r="C37" s="9" t="s">
        <v>67</v>
      </c>
      <c r="D37" s="9" t="s">
        <v>65</v>
      </c>
      <c r="E37" s="10" t="s">
        <v>71</v>
      </c>
      <c r="F37" s="9" t="s">
        <v>66</v>
      </c>
      <c r="G37" s="10" t="s">
        <v>69</v>
      </c>
      <c r="H37" s="7" t="s">
        <v>114</v>
      </c>
      <c r="I37" s="7" t="s">
        <v>73</v>
      </c>
      <c r="J37" s="10" t="s">
        <v>180</v>
      </c>
      <c r="K37" s="10" t="s">
        <v>219</v>
      </c>
      <c r="L37" s="9">
        <v>68</v>
      </c>
      <c r="M37" s="9">
        <v>95.3</v>
      </c>
      <c r="N37" s="9">
        <v>163.30000000000001</v>
      </c>
      <c r="O37" s="11">
        <v>70.099999999999994</v>
      </c>
      <c r="P37" s="12">
        <f t="shared" si="4"/>
        <v>233.4</v>
      </c>
      <c r="Q37" s="13"/>
    </row>
    <row r="38" spans="1:17" ht="45" customHeight="1">
      <c r="A38" s="32"/>
      <c r="B38" s="21" t="s">
        <v>75</v>
      </c>
      <c r="C38" s="22" t="s">
        <v>218</v>
      </c>
      <c r="D38" s="22" t="s">
        <v>119</v>
      </c>
      <c r="E38" s="10" t="s">
        <v>120</v>
      </c>
      <c r="F38" s="22" t="s">
        <v>121</v>
      </c>
      <c r="G38" s="10" t="s">
        <v>122</v>
      </c>
      <c r="H38" s="21" t="s">
        <v>123</v>
      </c>
      <c r="I38" s="21" t="s">
        <v>124</v>
      </c>
      <c r="J38" s="10" t="s">
        <v>180</v>
      </c>
      <c r="K38" s="10" t="s">
        <v>216</v>
      </c>
      <c r="L38" s="22">
        <v>48</v>
      </c>
      <c r="M38" s="22">
        <v>59.2</v>
      </c>
      <c r="N38" s="22">
        <v>107.2</v>
      </c>
      <c r="O38" s="11">
        <v>61.4</v>
      </c>
      <c r="P38" s="17">
        <f t="shared" si="4"/>
        <v>168.6</v>
      </c>
      <c r="Q38" s="13"/>
    </row>
    <row r="65457" spans="14:16" ht="45" customHeight="1">
      <c r="N65457" s="5">
        <f>SUM(N4:N65456)</f>
        <v>5443.2000000000007</v>
      </c>
      <c r="O65457" s="6">
        <f>SUM(O4:O65456)</f>
        <v>2638.96</v>
      </c>
      <c r="P65457" s="6">
        <f>SUM(N65457:O65534)</f>
        <v>8082.1600000000008</v>
      </c>
    </row>
  </sheetData>
  <mergeCells count="35">
    <mergeCell ref="A1:Q1"/>
    <mergeCell ref="Q2:Q3"/>
    <mergeCell ref="C2:C3"/>
    <mergeCell ref="A2:A3"/>
    <mergeCell ref="B2:B3"/>
    <mergeCell ref="G2:G3"/>
    <mergeCell ref="K2:K3"/>
    <mergeCell ref="F2:F3"/>
    <mergeCell ref="J2:J3"/>
    <mergeCell ref="E2:E3"/>
    <mergeCell ref="B5:B6"/>
    <mergeCell ref="C5:C6"/>
    <mergeCell ref="A16:A21"/>
    <mergeCell ref="B16:B17"/>
    <mergeCell ref="C16:C17"/>
    <mergeCell ref="B18:B19"/>
    <mergeCell ref="C18:C19"/>
    <mergeCell ref="A4:A8"/>
    <mergeCell ref="P2:P3"/>
    <mergeCell ref="D2:D3"/>
    <mergeCell ref="I2:I3"/>
    <mergeCell ref="H2:H3"/>
    <mergeCell ref="O2:O3"/>
    <mergeCell ref="L2:N2"/>
    <mergeCell ref="B7:B8"/>
    <mergeCell ref="C7:C8"/>
    <mergeCell ref="B9:B10"/>
    <mergeCell ref="A9:A10"/>
    <mergeCell ref="A37:A38"/>
    <mergeCell ref="A23:A25"/>
    <mergeCell ref="A29:A35"/>
    <mergeCell ref="B29:B35"/>
    <mergeCell ref="C29:C35"/>
    <mergeCell ref="A27:A28"/>
    <mergeCell ref="C9:C10"/>
  </mergeCells>
  <phoneticPr fontId="19" type="noConversion"/>
  <pageMargins left="0.35433070866141736" right="0.15748031496062992" top="0.59055118110236227" bottom="0.39370078740157483" header="0.51181102362204722" footer="0.51181102362204722"/>
  <pageSetup paperSize="8" scale="89" orientation="landscape" horizontalDpi="4294967293" r:id="rId1"/>
  <headerFooter alignWithMargins="0"/>
  <rowBreaks count="3" manualBreakCount="3">
    <brk id="15" max="16383" man="1"/>
    <brk id="28" max="16383" man="1"/>
    <brk id="3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拟聘用人员名单（第一批）</vt:lpstr>
      <vt:lpstr>'拟聘用人员名单（第一批）'!Print_Titles</vt:lpstr>
    </vt:vector>
  </TitlesOfParts>
  <Company>Microsoft 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User</cp:lastModifiedBy>
  <cp:lastPrinted>2016-10-09T09:14:52Z</cp:lastPrinted>
  <dcterms:created xsi:type="dcterms:W3CDTF">2016-06-06T09:24:28Z</dcterms:created>
  <dcterms:modified xsi:type="dcterms:W3CDTF">2016-10-09T09:18:01Z</dcterms:modified>
</cp:coreProperties>
</file>