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<sst xmlns="http://schemas.openxmlformats.org/spreadsheetml/2006/main" count="253">
  <si>
    <t>白云区2016年公开招聘事业单位工作人员进入考核人员名单（第一批）</t>
  </si>
  <si>
    <t>序号</t>
  </si>
  <si>
    <t>姓名</t>
  </si>
  <si>
    <t>报考岗位</t>
  </si>
  <si>
    <t>招聘   人数</t>
  </si>
  <si>
    <t>准考证号</t>
  </si>
  <si>
    <t>笔试分数</t>
  </si>
  <si>
    <t>笔试分数*0.6</t>
  </si>
  <si>
    <t>面试分数</t>
  </si>
  <si>
    <t>面试分数*0.4</t>
  </si>
  <si>
    <t>总成绩</t>
  </si>
  <si>
    <t>体检结果</t>
  </si>
  <si>
    <t>备注</t>
  </si>
  <si>
    <t>文相艳</t>
  </si>
  <si>
    <r>
      <rPr>
        <sz val="12"/>
        <rFont val="Arial"/>
        <charset val="134"/>
      </rPr>
      <t>20160101|</t>
    </r>
    <r>
      <rPr>
        <sz val="12"/>
        <rFont val="宋体"/>
        <charset val="134"/>
      </rPr>
      <t>白云区市场监管稽查局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</si>
  <si>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20160909629</t>
  </si>
  <si>
    <t>合格</t>
  </si>
  <si>
    <t>叶栋</t>
  </si>
  <si>
    <r>
      <rPr>
        <sz val="12"/>
        <rFont val="Arial"/>
        <charset val="134"/>
      </rPr>
      <t>20160102|</t>
    </r>
    <r>
      <rPr>
        <sz val="12"/>
        <rFont val="宋体"/>
        <charset val="134"/>
      </rPr>
      <t>白云区市场监管稽查局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</si>
  <si>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20160814501</t>
  </si>
  <si>
    <t>陈文龙</t>
  </si>
  <si>
    <r>
      <rPr>
        <sz val="12"/>
        <rFont val="Arial"/>
        <charset val="134"/>
      </rPr>
      <t>20160103|</t>
    </r>
    <r>
      <rPr>
        <sz val="12"/>
        <rFont val="宋体"/>
        <charset val="134"/>
      </rPr>
      <t>白云区市场监管稽查局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</si>
  <si>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20160711018</t>
  </si>
  <si>
    <t>吴金磊</t>
  </si>
  <si>
    <r>
      <rPr>
        <sz val="12"/>
        <rFont val="Arial"/>
        <charset val="134"/>
      </rPr>
      <t>20160201|</t>
    </r>
    <r>
      <rPr>
        <sz val="12"/>
        <rFont val="宋体"/>
        <charset val="134"/>
      </rPr>
      <t>白云区市场监督管理局信息中心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</si>
  <si>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20160701116</t>
  </si>
  <si>
    <t>林军</t>
  </si>
  <si>
    <r>
      <rPr>
        <sz val="12"/>
        <rFont val="Arial"/>
        <charset val="134"/>
      </rPr>
      <t>20160301|</t>
    </r>
    <r>
      <rPr>
        <sz val="12"/>
        <rFont val="宋体"/>
        <charset val="134"/>
      </rPr>
      <t>白云区市场监管检验检测中心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</si>
  <si>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20160203007</t>
  </si>
  <si>
    <t>吴华松</t>
  </si>
  <si>
    <r>
      <rPr>
        <sz val="12"/>
        <rFont val="Arial"/>
        <charset val="134"/>
      </rPr>
      <t>20160401|</t>
    </r>
    <r>
      <rPr>
        <sz val="12"/>
        <rFont val="宋体"/>
        <charset val="134"/>
      </rPr>
      <t>白云区机关事务局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</si>
  <si>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20160901604</t>
  </si>
  <si>
    <t>秦博</t>
  </si>
  <si>
    <r>
      <rPr>
        <sz val="12"/>
        <rFont val="Arial"/>
        <charset val="134"/>
      </rPr>
      <t>20160601|</t>
    </r>
    <r>
      <rPr>
        <sz val="12"/>
        <rFont val="宋体"/>
        <charset val="134"/>
      </rPr>
      <t>白云区统计执法大队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</si>
  <si>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20160804611</t>
  </si>
  <si>
    <t>王尧</t>
  </si>
  <si>
    <t>20160705502</t>
  </si>
  <si>
    <t>高梦弼</t>
  </si>
  <si>
    <r>
      <rPr>
        <sz val="12"/>
        <rFont val="Arial"/>
        <charset val="134"/>
      </rPr>
      <t xml:space="preserve">20160701| </t>
    </r>
    <r>
      <rPr>
        <sz val="12"/>
        <rFont val="宋体"/>
        <charset val="134"/>
      </rPr>
      <t>白云区环境卫生管理站</t>
    </r>
    <r>
      <rPr>
        <sz val="12"/>
        <rFont val="Arial"/>
        <charset val="134"/>
      </rPr>
      <t xml:space="preserve"> ,</t>
    </r>
    <r>
      <rPr>
        <sz val="12"/>
        <rFont val="宋体"/>
        <charset val="134"/>
      </rPr>
      <t>管理</t>
    </r>
  </si>
  <si>
    <t>20161001401</t>
  </si>
  <si>
    <t>何关富</t>
  </si>
  <si>
    <r>
      <rPr>
        <sz val="12"/>
        <rFont val="Arial"/>
        <charset val="134"/>
      </rPr>
      <t>20160801|</t>
    </r>
    <r>
      <rPr>
        <sz val="12"/>
        <rFont val="宋体"/>
        <charset val="134"/>
      </rPr>
      <t>白云区路灯管理所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</si>
  <si>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20160707415</t>
  </si>
  <si>
    <t>邓明礼</t>
  </si>
  <si>
    <r>
      <rPr>
        <sz val="12"/>
        <rFont val="Arial"/>
        <charset val="134"/>
      </rPr>
      <t>20160901|</t>
    </r>
    <r>
      <rPr>
        <sz val="12"/>
        <rFont val="宋体"/>
        <charset val="134"/>
      </rPr>
      <t>白云区生猪屠宰监察执法大队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</si>
  <si>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20160818002</t>
  </si>
  <si>
    <t>周俊</t>
  </si>
  <si>
    <r>
      <rPr>
        <sz val="12"/>
        <rFont val="Arial"/>
        <charset val="134"/>
      </rPr>
      <t>20161001|</t>
    </r>
    <r>
      <rPr>
        <sz val="12"/>
        <rFont val="宋体"/>
        <charset val="134"/>
      </rPr>
      <t>白云区动物卫生监督所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</si>
  <si>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20160706702</t>
  </si>
  <si>
    <t>杨粘</t>
  </si>
  <si>
    <t>20160600916</t>
  </si>
  <si>
    <t>岳铃</t>
  </si>
  <si>
    <r>
      <rPr>
        <sz val="12"/>
        <rFont val="Arial"/>
        <charset val="134"/>
      </rPr>
      <t>20161101|</t>
    </r>
    <r>
      <rPr>
        <sz val="12"/>
        <rFont val="宋体"/>
        <charset val="134"/>
      </rPr>
      <t>白云区动物疫病预防控制中心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</si>
  <si>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20160200910</t>
  </si>
  <si>
    <t>黄耿耿</t>
  </si>
  <si>
    <t>20160403929</t>
  </si>
  <si>
    <t>杨念</t>
  </si>
  <si>
    <r>
      <rPr>
        <sz val="12"/>
        <rFont val="Arial"/>
        <charset val="134"/>
      </rPr>
      <t>20161301|</t>
    </r>
    <r>
      <rPr>
        <sz val="12"/>
        <rFont val="宋体"/>
        <charset val="134"/>
      </rPr>
      <t>白云区扶贫开发中心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</si>
  <si>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20160704318</t>
  </si>
  <si>
    <t>王森</t>
  </si>
  <si>
    <r>
      <rPr>
        <sz val="12"/>
        <rFont val="Arial"/>
        <charset val="134"/>
      </rPr>
      <t>20161302|</t>
    </r>
    <r>
      <rPr>
        <sz val="12"/>
        <rFont val="宋体"/>
        <charset val="134"/>
      </rPr>
      <t>白云区扶贫开发中心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</si>
  <si>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20160708218</t>
  </si>
  <si>
    <t>马小茂</t>
  </si>
  <si>
    <r>
      <rPr>
        <sz val="12"/>
        <rFont val="Arial"/>
        <charset val="134"/>
      </rPr>
      <t>20161401|</t>
    </r>
    <r>
      <rPr>
        <sz val="12"/>
        <rFont val="宋体"/>
        <charset val="134"/>
      </rPr>
      <t>白云区水务服务中心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</si>
  <si>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20160100615</t>
  </si>
  <si>
    <t>王磊</t>
  </si>
  <si>
    <r>
      <rPr>
        <sz val="12"/>
        <rFont val="Arial"/>
        <charset val="134"/>
      </rPr>
      <t>20161501|</t>
    </r>
    <r>
      <rPr>
        <sz val="12"/>
        <rFont val="宋体"/>
        <charset val="134"/>
      </rPr>
      <t>白云区社会救助局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</si>
  <si>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20160104314</t>
  </si>
  <si>
    <t>顾欣</t>
  </si>
  <si>
    <r>
      <rPr>
        <sz val="12"/>
        <rFont val="Arial"/>
        <charset val="134"/>
      </rPr>
      <t>20161701|</t>
    </r>
    <r>
      <rPr>
        <sz val="12"/>
        <rFont val="宋体"/>
        <charset val="134"/>
      </rPr>
      <t>白云区项目促进办公室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</si>
  <si>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20160401007</t>
  </si>
  <si>
    <t>刘林</t>
  </si>
  <si>
    <r>
      <rPr>
        <sz val="12"/>
        <rFont val="Arial"/>
        <charset val="134"/>
      </rPr>
      <t>20161801|</t>
    </r>
    <r>
      <rPr>
        <sz val="12"/>
        <rFont val="宋体"/>
        <charset val="134"/>
      </rPr>
      <t>白云区网格化管理综合信息服务指挥中心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</si>
  <si>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20160402412</t>
  </si>
  <si>
    <t>聂佑先</t>
  </si>
  <si>
    <r>
      <rPr>
        <sz val="12"/>
        <rFont val="Arial"/>
        <charset val="134"/>
      </rPr>
      <t>20161802|</t>
    </r>
    <r>
      <rPr>
        <sz val="12"/>
        <rFont val="宋体"/>
        <charset val="134"/>
      </rPr>
      <t>白云区网格化管理综合信息服务指挥中心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</si>
  <si>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20160803024</t>
  </si>
  <si>
    <t>刘琛</t>
  </si>
  <si>
    <r>
      <rPr>
        <sz val="12"/>
        <rFont val="Arial"/>
        <charset val="134"/>
      </rPr>
      <t>20161901|</t>
    </r>
    <r>
      <rPr>
        <sz val="12"/>
        <rFont val="宋体"/>
        <charset val="134"/>
      </rPr>
      <t>白云区事业单位登记管理局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</si>
  <si>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20160701805</t>
  </si>
  <si>
    <t>陆汉</t>
  </si>
  <si>
    <r>
      <rPr>
        <sz val="12"/>
        <rFont val="Arial"/>
        <charset val="134"/>
      </rPr>
      <t>20162001|</t>
    </r>
    <r>
      <rPr>
        <sz val="12"/>
        <rFont val="宋体"/>
        <charset val="134"/>
      </rPr>
      <t>白云区信访投诉受理及信访信息中心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</si>
  <si>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20160500520</t>
  </si>
  <si>
    <t>张玲娜</t>
  </si>
  <si>
    <r>
      <rPr>
        <sz val="12"/>
        <rFont val="Arial"/>
        <charset val="134"/>
      </rPr>
      <t>20162101|</t>
    </r>
    <r>
      <rPr>
        <sz val="12"/>
        <rFont val="宋体"/>
        <charset val="134"/>
      </rPr>
      <t>白云区财政局科技信息中心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</si>
  <si>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20160813120</t>
  </si>
  <si>
    <t>赵雪梅</t>
  </si>
  <si>
    <r>
      <rPr>
        <sz val="12"/>
        <rFont val="Arial"/>
        <charset val="134"/>
      </rPr>
      <t>20162201|</t>
    </r>
    <r>
      <rPr>
        <sz val="12"/>
        <rFont val="宋体"/>
        <charset val="134"/>
      </rPr>
      <t>白云区财政国库集中支付中心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</si>
  <si>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20160804125</t>
  </si>
  <si>
    <t>蒋先谋</t>
  </si>
  <si>
    <r>
      <rPr>
        <sz val="12"/>
        <rFont val="Arial"/>
        <charset val="134"/>
      </rPr>
      <t>20162301|</t>
    </r>
    <r>
      <rPr>
        <sz val="12"/>
        <rFont val="宋体"/>
        <charset val="134"/>
      </rPr>
      <t>白云区金融办公室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</si>
  <si>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20160805321</t>
  </si>
  <si>
    <t>涂一鸣</t>
  </si>
  <si>
    <t>20160201408</t>
  </si>
  <si>
    <t>辜晓丽</t>
  </si>
  <si>
    <r>
      <rPr>
        <sz val="12"/>
        <rFont val="Arial"/>
        <charset val="134"/>
      </rPr>
      <t>20162401|</t>
    </r>
    <r>
      <rPr>
        <sz val="12"/>
        <rFont val="宋体"/>
        <charset val="134"/>
      </rPr>
      <t>白云区建筑工程安全监管站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</si>
  <si>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20160801906</t>
  </si>
  <si>
    <t>胡耿</t>
  </si>
  <si>
    <t>20160501807</t>
  </si>
  <si>
    <t>刘泽阳</t>
  </si>
  <si>
    <r>
      <rPr>
        <sz val="12"/>
        <rFont val="Arial"/>
        <charset val="134"/>
      </rPr>
      <t>20162601|</t>
    </r>
    <r>
      <rPr>
        <sz val="12"/>
        <rFont val="宋体"/>
        <charset val="134"/>
      </rPr>
      <t>白云区道路运输管理所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</si>
  <si>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20160710618</t>
  </si>
  <si>
    <t>颜永渊</t>
  </si>
  <si>
    <r>
      <rPr>
        <sz val="12"/>
        <rFont val="Arial"/>
        <charset val="134"/>
      </rPr>
      <t>20162701|</t>
    </r>
    <r>
      <rPr>
        <sz val="12"/>
        <rFont val="宋体"/>
        <charset val="134"/>
      </rPr>
      <t>白云区公路管理所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</si>
  <si>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20160906629</t>
  </si>
  <si>
    <t>陶艳菊</t>
  </si>
  <si>
    <r>
      <rPr>
        <sz val="12"/>
        <rFont val="Arial"/>
        <charset val="134"/>
      </rPr>
      <t>20162801|</t>
    </r>
    <r>
      <rPr>
        <sz val="12"/>
        <rFont val="宋体"/>
        <charset val="134"/>
      </rPr>
      <t>白云区艳山红社区卫生服务中心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</si>
  <si>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20160403819</t>
  </si>
  <si>
    <t>赵丽</t>
  </si>
  <si>
    <r>
      <rPr>
        <sz val="12"/>
        <rFont val="Arial"/>
        <charset val="134"/>
      </rPr>
      <t>20162803|</t>
    </r>
    <r>
      <rPr>
        <sz val="12"/>
        <rFont val="宋体"/>
        <charset val="134"/>
      </rPr>
      <t>白云区艳山红社区卫生服务中心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</si>
  <si>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20160912416</t>
  </si>
  <si>
    <t>罗贤英</t>
  </si>
  <si>
    <r>
      <rPr>
        <sz val="12"/>
        <rFont val="Arial"/>
        <charset val="134"/>
      </rPr>
      <t>20162901|</t>
    </r>
    <r>
      <rPr>
        <sz val="12"/>
        <rFont val="宋体"/>
        <charset val="134"/>
      </rPr>
      <t>白云区大山洞社区卫生服务中心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</si>
  <si>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20160709910</t>
  </si>
  <si>
    <t>杨建江</t>
  </si>
  <si>
    <t>20160806630</t>
  </si>
  <si>
    <t>肖应丹</t>
  </si>
  <si>
    <t>20160202401</t>
  </si>
  <si>
    <t>龙登辉</t>
  </si>
  <si>
    <r>
      <rPr>
        <sz val="12"/>
        <rFont val="Arial"/>
        <charset val="134"/>
      </rPr>
      <t>20162902|</t>
    </r>
    <r>
      <rPr>
        <sz val="12"/>
        <rFont val="宋体"/>
        <charset val="134"/>
      </rPr>
      <t>白云区大山洞社区卫生服务中心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</si>
  <si>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20160900618</t>
  </si>
  <si>
    <t>夏婵</t>
  </si>
  <si>
    <r>
      <rPr>
        <sz val="12"/>
        <rFont val="Arial"/>
        <charset val="134"/>
      </rPr>
      <t>20162903|</t>
    </r>
    <r>
      <rPr>
        <sz val="12"/>
        <rFont val="宋体"/>
        <charset val="134"/>
      </rPr>
      <t>白云区大山洞社区卫生服务中心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</si>
  <si>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20160800623</t>
  </si>
  <si>
    <t>周洋</t>
  </si>
  <si>
    <r>
      <rPr>
        <sz val="12"/>
        <rFont val="Arial"/>
        <charset val="134"/>
      </rPr>
      <t>20163001|</t>
    </r>
    <r>
      <rPr>
        <sz val="12"/>
        <rFont val="宋体"/>
        <charset val="134"/>
      </rPr>
      <t>白云区奖励扶助办公室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</si>
  <si>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20160808022</t>
  </si>
  <si>
    <t>李文林</t>
  </si>
  <si>
    <r>
      <rPr>
        <sz val="12"/>
        <rFont val="Arial"/>
        <charset val="134"/>
      </rPr>
      <t>20163101|</t>
    </r>
    <r>
      <rPr>
        <sz val="12"/>
        <rFont val="宋体"/>
        <charset val="134"/>
      </rPr>
      <t>白云区卫生和计划生育局信息中心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</si>
  <si>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20160907911</t>
  </si>
  <si>
    <t>刘安银</t>
  </si>
  <si>
    <r>
      <rPr>
        <sz val="12"/>
        <rFont val="Arial"/>
        <charset val="134"/>
      </rPr>
      <t>20163102|</t>
    </r>
    <r>
      <rPr>
        <sz val="12"/>
        <rFont val="宋体"/>
        <charset val="134"/>
      </rPr>
      <t>白云区卫生和计划生育局信息中心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</si>
  <si>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20160912510</t>
  </si>
  <si>
    <t>黄侵钧</t>
  </si>
  <si>
    <r>
      <rPr>
        <sz val="12"/>
        <rFont val="Arial"/>
        <charset val="134"/>
      </rPr>
      <t>20163201|</t>
    </r>
    <r>
      <rPr>
        <sz val="12"/>
        <rFont val="宋体"/>
        <charset val="134"/>
      </rPr>
      <t>白云区农村合作医疗管理委员会办公室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</si>
  <si>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20160907524</t>
  </si>
  <si>
    <t>胡晟</t>
  </si>
  <si>
    <r>
      <rPr>
        <sz val="12"/>
        <rFont val="Arial"/>
        <charset val="134"/>
      </rPr>
      <t>20163301|</t>
    </r>
    <r>
      <rPr>
        <sz val="12"/>
        <rFont val="宋体"/>
        <charset val="134"/>
      </rPr>
      <t>白云区生殖妇幼保健服务中心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</si>
  <si>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20160902230</t>
  </si>
  <si>
    <t>严学云</t>
  </si>
  <si>
    <r>
      <rPr>
        <sz val="12"/>
        <rFont val="Arial"/>
        <charset val="134"/>
      </rPr>
      <t>20163601|</t>
    </r>
    <r>
      <rPr>
        <sz val="12"/>
        <rFont val="宋体"/>
        <charset val="134"/>
      </rPr>
      <t>白云区环境监测站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</si>
  <si>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20160404525</t>
  </si>
  <si>
    <t>孔祥曲</t>
  </si>
  <si>
    <r>
      <rPr>
        <sz val="12"/>
        <rFont val="Arial"/>
        <charset val="134"/>
      </rPr>
      <t>20163702|</t>
    </r>
    <r>
      <rPr>
        <sz val="12"/>
        <rFont val="宋体"/>
        <charset val="134"/>
      </rPr>
      <t>白云区林业站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</si>
  <si>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20160800230</t>
  </si>
  <si>
    <t>安禹贤</t>
  </si>
  <si>
    <r>
      <rPr>
        <sz val="12"/>
        <rFont val="Arial"/>
        <charset val="134"/>
      </rPr>
      <t>20163901|</t>
    </r>
    <r>
      <rPr>
        <sz val="12"/>
        <rFont val="宋体"/>
        <charset val="134"/>
      </rPr>
      <t>白云区人工影响天气办公室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</si>
  <si>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20160404106</t>
  </si>
  <si>
    <t>蒋业权</t>
  </si>
  <si>
    <r>
      <rPr>
        <sz val="12"/>
        <rFont val="Arial"/>
        <charset val="134"/>
      </rPr>
      <t>20164101|</t>
    </r>
    <r>
      <rPr>
        <sz val="12"/>
        <rFont val="宋体"/>
        <charset val="134"/>
      </rPr>
      <t>白云区城区经济发展办公室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</si>
  <si>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20160819117</t>
  </si>
  <si>
    <t>杨洋</t>
  </si>
  <si>
    <r>
      <rPr>
        <sz val="12"/>
        <rFont val="Arial"/>
        <charset val="134"/>
      </rPr>
      <t>20164102|</t>
    </r>
    <r>
      <rPr>
        <sz val="12"/>
        <rFont val="宋体"/>
        <charset val="134"/>
      </rPr>
      <t>白云区城区经济发展办公室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</si>
  <si>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20160300410</t>
  </si>
  <si>
    <t>严娜</t>
  </si>
  <si>
    <r>
      <rPr>
        <sz val="12"/>
        <rFont val="Arial"/>
        <charset val="134"/>
      </rPr>
      <t>20164201|</t>
    </r>
    <r>
      <rPr>
        <sz val="12"/>
        <rFont val="宋体"/>
        <charset val="134"/>
      </rPr>
      <t>白云区投资促进局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</si>
  <si>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20160706126</t>
  </si>
  <si>
    <t>刘盟</t>
  </si>
  <si>
    <r>
      <rPr>
        <sz val="12"/>
        <rFont val="Arial"/>
        <charset val="134"/>
      </rPr>
      <t>20164301|</t>
    </r>
    <r>
      <rPr>
        <sz val="12"/>
        <rFont val="宋体"/>
        <charset val="134"/>
      </rPr>
      <t>白云区房屋征收管理局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</si>
  <si>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20160706724</t>
  </si>
  <si>
    <t>杨雅云</t>
  </si>
  <si>
    <r>
      <rPr>
        <sz val="12"/>
        <rFont val="Arial"/>
        <charset val="134"/>
      </rPr>
      <t>20164302|</t>
    </r>
    <r>
      <rPr>
        <sz val="12"/>
        <rFont val="宋体"/>
        <charset val="134"/>
      </rPr>
      <t>白云区房屋征收管理局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</si>
  <si>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20160704003</t>
  </si>
  <si>
    <t>杨梅</t>
  </si>
  <si>
    <r>
      <rPr>
        <sz val="12"/>
        <rFont val="Arial"/>
        <charset val="134"/>
      </rPr>
      <t>20164401|</t>
    </r>
    <r>
      <rPr>
        <sz val="12"/>
        <rFont val="宋体"/>
        <charset val="134"/>
      </rPr>
      <t>白云区爱国卫生运动委员会办公室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</si>
  <si>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20160805110</t>
  </si>
  <si>
    <t>周敏</t>
  </si>
  <si>
    <r>
      <rPr>
        <sz val="12"/>
        <rFont val="Arial"/>
        <charset val="134"/>
      </rPr>
      <t>20164501|</t>
    </r>
    <r>
      <rPr>
        <sz val="12"/>
        <rFont val="宋体"/>
        <charset val="134"/>
      </rPr>
      <t>白云区新闻中心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</si>
  <si>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20160909120</t>
  </si>
  <si>
    <t>王超</t>
  </si>
  <si>
    <r>
      <rPr>
        <sz val="12"/>
        <rFont val="Arial"/>
        <charset val="134"/>
      </rPr>
      <t>20164502|</t>
    </r>
    <r>
      <rPr>
        <sz val="12"/>
        <rFont val="宋体"/>
        <charset val="134"/>
      </rPr>
      <t>白云区新闻中心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</si>
  <si>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20160909408</t>
  </si>
  <si>
    <t>朱琳</t>
  </si>
  <si>
    <r>
      <rPr>
        <sz val="12"/>
        <rFont val="Arial"/>
        <charset val="134"/>
      </rPr>
      <t>20164601|</t>
    </r>
    <r>
      <rPr>
        <sz val="12"/>
        <rFont val="宋体"/>
        <charset val="134"/>
      </rPr>
      <t>白云区棚户区城中村改造办公室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</si>
  <si>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20160816227</t>
  </si>
  <si>
    <t>聂强瑞</t>
  </si>
  <si>
    <t>20160812127</t>
  </si>
  <si>
    <t>高占斌</t>
  </si>
  <si>
    <r>
      <rPr>
        <sz val="12"/>
        <rFont val="Arial"/>
        <charset val="134"/>
      </rPr>
      <t>20164802|</t>
    </r>
    <r>
      <rPr>
        <sz val="12"/>
        <rFont val="宋体"/>
        <charset val="134"/>
      </rPr>
      <t>白云区大山洞社区服务中心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</si>
  <si>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20160902908</t>
  </si>
  <si>
    <t>何昂骏</t>
  </si>
  <si>
    <r>
      <rPr>
        <sz val="12"/>
        <rFont val="Arial"/>
        <charset val="134"/>
      </rPr>
      <t>20164902|</t>
    </r>
    <r>
      <rPr>
        <sz val="12"/>
        <rFont val="宋体"/>
        <charset val="134"/>
      </rPr>
      <t>白云区艳山红社区服务中心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</si>
  <si>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20160403302</t>
  </si>
  <si>
    <t>蒙娟</t>
  </si>
  <si>
    <r>
      <rPr>
        <sz val="12"/>
        <rFont val="Arial"/>
        <charset val="134"/>
      </rPr>
      <t>20164903|</t>
    </r>
    <r>
      <rPr>
        <sz val="12"/>
        <rFont val="宋体"/>
        <charset val="134"/>
      </rPr>
      <t>白云区艳山红社区服务中心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</si>
  <si>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20160401623</t>
  </si>
  <si>
    <t>钱慧宿</t>
  </si>
  <si>
    <r>
      <rPr>
        <sz val="12"/>
        <rFont val="Arial"/>
        <charset val="134"/>
      </rPr>
      <t>20165001|</t>
    </r>
    <r>
      <rPr>
        <sz val="12"/>
        <rFont val="宋体"/>
        <charset val="134"/>
      </rPr>
      <t>白云区白沙关社区服务中心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</si>
  <si>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20160709802</t>
  </si>
  <si>
    <t>聂勤</t>
  </si>
  <si>
    <r>
      <rPr>
        <sz val="12"/>
        <rFont val="Arial"/>
        <charset val="134"/>
      </rPr>
      <t>20165002|</t>
    </r>
    <r>
      <rPr>
        <sz val="12"/>
        <rFont val="宋体"/>
        <charset val="134"/>
      </rPr>
      <t>白云区白沙关社区服务中心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</si>
  <si>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20160902218</t>
  </si>
  <si>
    <t>余光举</t>
  </si>
  <si>
    <r>
      <rPr>
        <sz val="12"/>
        <rFont val="Arial"/>
        <charset val="134"/>
      </rPr>
      <t>20165003|</t>
    </r>
    <r>
      <rPr>
        <sz val="12"/>
        <rFont val="宋体"/>
        <charset val="134"/>
      </rPr>
      <t>白云区白沙关社区服务中心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</si>
  <si>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20160903625</t>
  </si>
  <si>
    <t>张丽</t>
  </si>
  <si>
    <r>
      <rPr>
        <sz val="12"/>
        <rFont val="Arial"/>
        <charset val="134"/>
      </rPr>
      <t>20165101|</t>
    </r>
    <r>
      <rPr>
        <sz val="12"/>
        <rFont val="宋体"/>
        <charset val="134"/>
      </rPr>
      <t>白云区红云社区服务中心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</si>
  <si>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20160710921</t>
  </si>
  <si>
    <t>张婧</t>
  </si>
  <si>
    <r>
      <rPr>
        <sz val="12"/>
        <rFont val="Arial"/>
        <charset val="134"/>
      </rPr>
      <t>20165102|</t>
    </r>
    <r>
      <rPr>
        <sz val="12"/>
        <rFont val="宋体"/>
        <charset val="134"/>
      </rPr>
      <t>白云区红云社区服务中心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</si>
  <si>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20160302803</t>
  </si>
  <si>
    <t>陶东升</t>
  </si>
  <si>
    <r>
      <rPr>
        <sz val="12"/>
        <rFont val="Arial"/>
        <charset val="134"/>
      </rPr>
      <t>20165201|</t>
    </r>
    <r>
      <rPr>
        <sz val="12"/>
        <rFont val="宋体"/>
        <charset val="134"/>
      </rPr>
      <t>白云区铝兴社区服务中心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</si>
  <si>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20160601425</t>
  </si>
  <si>
    <t>赵杰</t>
  </si>
  <si>
    <r>
      <rPr>
        <sz val="12"/>
        <rFont val="Arial"/>
        <charset val="134"/>
      </rPr>
      <t>20165301|</t>
    </r>
    <r>
      <rPr>
        <sz val="12"/>
        <rFont val="宋体"/>
        <charset val="134"/>
      </rPr>
      <t>白云区都新社区服务中心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</si>
  <si>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20160817914</t>
  </si>
  <si>
    <t>陈继敏</t>
  </si>
  <si>
    <r>
      <rPr>
        <sz val="12"/>
        <rFont val="Arial"/>
        <charset val="134"/>
      </rPr>
      <t>20165302|</t>
    </r>
    <r>
      <rPr>
        <sz val="12"/>
        <rFont val="宋体"/>
        <charset val="134"/>
      </rPr>
      <t>白云区都新社区服务中心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</si>
  <si>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20160600802</t>
  </si>
  <si>
    <t>蒲刚丽</t>
  </si>
  <si>
    <r>
      <rPr>
        <sz val="12"/>
        <rFont val="Arial"/>
        <charset val="134"/>
      </rPr>
      <t>20165303|</t>
    </r>
    <r>
      <rPr>
        <sz val="12"/>
        <rFont val="宋体"/>
        <charset val="134"/>
      </rPr>
      <t>白云区都新社区服务中心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</si>
  <si>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20160103904</t>
  </si>
  <si>
    <t>张海艳</t>
  </si>
  <si>
    <r>
      <rPr>
        <sz val="12"/>
        <rFont val="Arial"/>
        <charset val="134"/>
      </rPr>
      <t>20165401|</t>
    </r>
    <r>
      <rPr>
        <sz val="12"/>
        <rFont val="宋体"/>
        <charset val="134"/>
      </rPr>
      <t>白云区沙文镇村镇建设服务中心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</si>
  <si>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20160915707</t>
  </si>
  <si>
    <t>卢杰</t>
  </si>
  <si>
    <r>
      <rPr>
        <sz val="12"/>
        <rFont val="Arial"/>
        <charset val="134"/>
      </rPr>
      <t>20165601|</t>
    </r>
    <r>
      <rPr>
        <sz val="12"/>
        <rFont val="宋体"/>
        <charset val="134"/>
      </rPr>
      <t>白云区沙文镇农业综合服务中心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</si>
  <si>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20160403427</t>
  </si>
  <si>
    <t>潘虹江</t>
  </si>
  <si>
    <r>
      <rPr>
        <sz val="12"/>
        <rFont val="Arial"/>
        <charset val="134"/>
      </rPr>
      <t>20165701|</t>
    </r>
    <r>
      <rPr>
        <sz val="12"/>
        <rFont val="宋体"/>
        <charset val="134"/>
      </rPr>
      <t>白云区牛场乡农业综合服务中心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</si>
  <si>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20160807409</t>
  </si>
  <si>
    <t>文选祥</t>
  </si>
  <si>
    <t>20160707604</t>
  </si>
  <si>
    <t>杨阳</t>
  </si>
  <si>
    <r>
      <rPr>
        <sz val="12"/>
        <rFont val="Arial"/>
        <charset val="134"/>
      </rPr>
      <t>20165801|</t>
    </r>
    <r>
      <rPr>
        <sz val="12"/>
        <rFont val="宋体"/>
        <charset val="134"/>
      </rPr>
      <t>白云区牛场乡村镇建设服务中心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</si>
  <si>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20160702109</t>
  </si>
  <si>
    <t>袁树恒</t>
  </si>
  <si>
    <r>
      <rPr>
        <sz val="12"/>
        <rFont val="Arial"/>
        <charset val="134"/>
      </rPr>
      <t>20165901|</t>
    </r>
    <r>
      <rPr>
        <sz val="12"/>
        <rFont val="宋体"/>
        <charset val="134"/>
      </rPr>
      <t>白云区牛场乡水利站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</si>
  <si>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20160811524</t>
  </si>
  <si>
    <t>龚尚彬</t>
  </si>
  <si>
    <r>
      <rPr>
        <sz val="12"/>
        <rFont val="Arial"/>
        <charset val="134"/>
      </rPr>
      <t>20166001|</t>
    </r>
    <r>
      <rPr>
        <sz val="12"/>
        <rFont val="宋体"/>
        <charset val="134"/>
      </rPr>
      <t>白云区牛场乡政务服务中心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</si>
  <si>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20160815114</t>
  </si>
  <si>
    <t>杨正树</t>
  </si>
  <si>
    <t>20160815917</t>
  </si>
  <si>
    <t>朱海方</t>
  </si>
  <si>
    <r>
      <rPr>
        <sz val="12"/>
        <rFont val="Arial"/>
        <charset val="134"/>
      </rPr>
      <t>20166101|</t>
    </r>
    <r>
      <rPr>
        <sz val="12"/>
        <rFont val="宋体"/>
        <charset val="134"/>
      </rPr>
      <t>白云区都拉布依族乡村镇建设管理服务中心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</si>
  <si>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20160710624</t>
  </si>
  <si>
    <t>谢春河</t>
  </si>
  <si>
    <r>
      <rPr>
        <sz val="12"/>
        <rFont val="Arial"/>
        <charset val="134"/>
      </rPr>
      <t>20166201|</t>
    </r>
    <r>
      <rPr>
        <sz val="12"/>
        <rFont val="宋体"/>
        <charset val="134"/>
      </rPr>
      <t>白云区都拉布依族乡生态保护站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</si>
  <si>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20160703809</t>
  </si>
  <si>
    <t>陈松松</t>
  </si>
  <si>
    <r>
      <rPr>
        <sz val="12"/>
        <rFont val="Arial"/>
        <charset val="134"/>
      </rPr>
      <t>20166202|</t>
    </r>
    <r>
      <rPr>
        <sz val="12"/>
        <rFont val="宋体"/>
        <charset val="134"/>
      </rPr>
      <t>白云区都拉布依族乡生态保护站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</si>
  <si>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20161001822</t>
  </si>
  <si>
    <t>王宏</t>
  </si>
  <si>
    <r>
      <rPr>
        <sz val="12"/>
        <rFont val="Arial"/>
        <charset val="134"/>
      </rPr>
      <t>20166301|</t>
    </r>
    <r>
      <rPr>
        <sz val="12"/>
        <rFont val="宋体"/>
        <charset val="134"/>
      </rPr>
      <t>白云区麦架镇人力资源和社会保障服务中心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</si>
  <si>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20160703228</t>
  </si>
  <si>
    <t>罗晓</t>
  </si>
  <si>
    <r>
      <rPr>
        <sz val="12"/>
        <rFont val="Arial"/>
        <charset val="134"/>
      </rPr>
      <t>20166401|</t>
    </r>
    <r>
      <rPr>
        <sz val="12"/>
        <rFont val="宋体"/>
        <charset val="134"/>
      </rPr>
      <t>白云区麦架镇生态保护站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</si>
  <si>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20160104720</t>
  </si>
  <si>
    <t>石成云</t>
  </si>
  <si>
    <r>
      <rPr>
        <sz val="12"/>
        <rFont val="Arial"/>
        <charset val="134"/>
      </rPr>
      <t>20166501|</t>
    </r>
    <r>
      <rPr>
        <sz val="12"/>
        <rFont val="宋体"/>
        <charset val="134"/>
      </rPr>
      <t>白云区麦架镇农业综合服务中心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</si>
  <si>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20160401630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</si>
</sst>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134"/>
    </font>
    <font>
      <sz val="12"/>
      <name val="Arial"/>
      <charset val="134"/>
    </font>
    <font>
      <sz val="16"/>
      <name val="方正小标宋_GBK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/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5"/>
  <sheetViews>
    <sheetView tabSelected="1" topLeftCell="A55" workbookViewId="0">
      <selection activeCell="C89" sqref="C89"/>
    </sheetView>
  </sheetViews>
  <sheetFormatPr defaultColWidth="9" defaultRowHeight="15"/>
  <cols>
    <col min="2" max="2" width="12.1428571428571" style="2" customWidth="1"/>
    <col min="3" max="3" width="53.7142857142857" style="1" customWidth="1"/>
    <col min="4" max="4" width="6.57142857142857" style="3" customWidth="1"/>
    <col min="5" max="5" width="15.2857142857143" style="1" customWidth="1"/>
    <col min="6" max="6" width="9.85714285714286" style="4" hidden="1" customWidth="1"/>
    <col min="7" max="7" width="11" style="5" hidden="1" customWidth="1"/>
    <col min="8" max="8" width="10.2857142857143" style="1" hidden="1" customWidth="1"/>
    <col min="9" max="9" width="10.8571428571429" style="5" hidden="1" customWidth="1"/>
    <col min="10" max="10" width="12.7142857142857" style="6" customWidth="1"/>
    <col min="11" max="11" width="9.14285714285714" style="6" customWidth="1"/>
    <col min="12" max="12" width="12.8571428571429" style="1" customWidth="1"/>
    <col min="13" max="16380" width="9.14285714285714" style="1"/>
    <col min="16381" max="16384" width="9" style="1"/>
  </cols>
  <sheetData>
    <row r="1" s="1" customFormat="1" ht="30.9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9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8" t="s">
        <v>8</v>
      </c>
      <c r="I2" s="17" t="s">
        <v>9</v>
      </c>
      <c r="J2" s="18" t="s">
        <v>10</v>
      </c>
      <c r="K2" s="18" t="s">
        <v>11</v>
      </c>
      <c r="L2" s="8" t="s">
        <v>12</v>
      </c>
    </row>
    <row r="3" s="1" customFormat="1" ht="21" customHeight="1" spans="1:12">
      <c r="A3" s="12">
        <v>1</v>
      </c>
      <c r="B3" s="8" t="s">
        <v>13</v>
      </c>
      <c r="C3" s="13" t="s">
        <v>14</v>
      </c>
      <c r="D3" s="14">
        <v>1</v>
      </c>
      <c r="E3" s="13" t="s">
        <v>15</v>
      </c>
      <c r="F3" s="15">
        <v>67.04</v>
      </c>
      <c r="G3" s="16">
        <f t="shared" ref="G3:G66" si="0">F3*0.6</f>
        <v>40.224</v>
      </c>
      <c r="H3" s="13">
        <v>79.2</v>
      </c>
      <c r="I3" s="16">
        <f t="shared" ref="I3:I66" si="1">H3*0.4</f>
        <v>31.68</v>
      </c>
      <c r="J3" s="19">
        <f t="shared" ref="J3:J66" si="2">G3+I3</f>
        <v>71.904</v>
      </c>
      <c r="K3" s="20" t="s">
        <v>16</v>
      </c>
      <c r="L3" s="13"/>
    </row>
    <row r="4" s="2" customFormat="1" ht="21" customHeight="1" spans="1:12">
      <c r="A4" s="12">
        <v>2</v>
      </c>
      <c r="B4" s="8" t="s">
        <v>17</v>
      </c>
      <c r="C4" s="13" t="s">
        <v>18</v>
      </c>
      <c r="D4" s="14">
        <v>1</v>
      </c>
      <c r="E4" s="13" t="s">
        <v>19</v>
      </c>
      <c r="F4" s="15">
        <v>71.8</v>
      </c>
      <c r="G4" s="16">
        <f t="shared" si="0"/>
        <v>43.08</v>
      </c>
      <c r="H4" s="13">
        <v>80.6</v>
      </c>
      <c r="I4" s="16">
        <f t="shared" si="1"/>
        <v>32.24</v>
      </c>
      <c r="J4" s="19">
        <f t="shared" si="2"/>
        <v>75.32</v>
      </c>
      <c r="K4" s="20" t="s">
        <v>16</v>
      </c>
      <c r="L4" s="13"/>
    </row>
    <row r="5" s="1" customFormat="1" ht="19" customHeight="1" spans="1:12">
      <c r="A5" s="12">
        <v>3</v>
      </c>
      <c r="B5" s="8" t="s">
        <v>20</v>
      </c>
      <c r="C5" s="13" t="s">
        <v>21</v>
      </c>
      <c r="D5" s="14">
        <v>1</v>
      </c>
      <c r="E5" s="13" t="s">
        <v>22</v>
      </c>
      <c r="F5" s="15">
        <v>68.7</v>
      </c>
      <c r="G5" s="16">
        <f t="shared" si="0"/>
        <v>41.22</v>
      </c>
      <c r="H5" s="13">
        <v>80</v>
      </c>
      <c r="I5" s="16">
        <f t="shared" si="1"/>
        <v>32</v>
      </c>
      <c r="J5" s="19">
        <f t="shared" si="2"/>
        <v>73.22</v>
      </c>
      <c r="K5" s="20" t="s">
        <v>16</v>
      </c>
      <c r="L5" s="13"/>
    </row>
    <row r="6" s="1" customFormat="1" ht="19" customHeight="1" spans="1:12">
      <c r="A6" s="12">
        <v>4</v>
      </c>
      <c r="B6" s="8" t="s">
        <v>23</v>
      </c>
      <c r="C6" s="13" t="s">
        <v>24</v>
      </c>
      <c r="D6" s="14">
        <v>1</v>
      </c>
      <c r="E6" s="13" t="s">
        <v>25</v>
      </c>
      <c r="F6" s="15">
        <v>68.53</v>
      </c>
      <c r="G6" s="16">
        <f t="shared" si="0"/>
        <v>41.118</v>
      </c>
      <c r="H6" s="13">
        <v>82.6</v>
      </c>
      <c r="I6" s="16">
        <f t="shared" si="1"/>
        <v>33.04</v>
      </c>
      <c r="J6" s="19">
        <f t="shared" si="2"/>
        <v>74.158</v>
      </c>
      <c r="K6" s="20" t="s">
        <v>16</v>
      </c>
      <c r="L6" s="13"/>
    </row>
    <row r="7" s="1" customFormat="1" ht="19" customHeight="1" spans="1:12">
      <c r="A7" s="12">
        <v>5</v>
      </c>
      <c r="B7" s="8" t="s">
        <v>26</v>
      </c>
      <c r="C7" s="13" t="s">
        <v>27</v>
      </c>
      <c r="D7" s="14">
        <v>1</v>
      </c>
      <c r="E7" s="13" t="s">
        <v>28</v>
      </c>
      <c r="F7" s="15">
        <v>68.1</v>
      </c>
      <c r="G7" s="16">
        <f t="shared" si="0"/>
        <v>40.86</v>
      </c>
      <c r="H7" s="13">
        <v>76.4</v>
      </c>
      <c r="I7" s="16">
        <f t="shared" si="1"/>
        <v>30.56</v>
      </c>
      <c r="J7" s="19">
        <f t="shared" si="2"/>
        <v>71.42</v>
      </c>
      <c r="K7" s="20" t="s">
        <v>16</v>
      </c>
      <c r="L7" s="13"/>
    </row>
    <row r="8" s="1" customFormat="1" ht="19" customHeight="1" spans="1:12">
      <c r="A8" s="12">
        <v>6</v>
      </c>
      <c r="B8" s="8" t="s">
        <v>29</v>
      </c>
      <c r="C8" s="13" t="s">
        <v>30</v>
      </c>
      <c r="D8" s="14">
        <v>1</v>
      </c>
      <c r="E8" s="13" t="s">
        <v>31</v>
      </c>
      <c r="F8" s="15">
        <v>69.46</v>
      </c>
      <c r="G8" s="16">
        <f t="shared" si="0"/>
        <v>41.676</v>
      </c>
      <c r="H8" s="13">
        <v>77.4</v>
      </c>
      <c r="I8" s="16">
        <f t="shared" si="1"/>
        <v>30.96</v>
      </c>
      <c r="J8" s="19">
        <f t="shared" si="2"/>
        <v>72.636</v>
      </c>
      <c r="K8" s="20" t="s">
        <v>16</v>
      </c>
      <c r="L8" s="13"/>
    </row>
    <row r="9" s="1" customFormat="1" ht="19" customHeight="1" spans="1:12">
      <c r="A9" s="12">
        <v>7</v>
      </c>
      <c r="B9" s="8" t="s">
        <v>32</v>
      </c>
      <c r="C9" s="13" t="s">
        <v>33</v>
      </c>
      <c r="D9" s="14">
        <v>2</v>
      </c>
      <c r="E9" s="13" t="s">
        <v>34</v>
      </c>
      <c r="F9" s="15">
        <v>70.32</v>
      </c>
      <c r="G9" s="16">
        <f t="shared" si="0"/>
        <v>42.192</v>
      </c>
      <c r="H9" s="13">
        <v>85.8</v>
      </c>
      <c r="I9" s="16">
        <f t="shared" si="1"/>
        <v>34.32</v>
      </c>
      <c r="J9" s="19">
        <f t="shared" si="2"/>
        <v>76.512</v>
      </c>
      <c r="K9" s="20" t="s">
        <v>16</v>
      </c>
      <c r="L9" s="13"/>
    </row>
    <row r="10" s="1" customFormat="1" ht="19" customHeight="1" spans="1:12">
      <c r="A10" s="12">
        <v>8</v>
      </c>
      <c r="B10" s="8" t="s">
        <v>35</v>
      </c>
      <c r="C10" s="13" t="s">
        <v>33</v>
      </c>
      <c r="D10" s="14">
        <v>2</v>
      </c>
      <c r="E10" s="13" t="s">
        <v>36</v>
      </c>
      <c r="F10" s="15">
        <v>73.32</v>
      </c>
      <c r="G10" s="16">
        <f t="shared" si="0"/>
        <v>43.992</v>
      </c>
      <c r="H10" s="13">
        <v>80.2</v>
      </c>
      <c r="I10" s="16">
        <f t="shared" si="1"/>
        <v>32.08</v>
      </c>
      <c r="J10" s="19">
        <f t="shared" si="2"/>
        <v>76.072</v>
      </c>
      <c r="K10" s="20" t="s">
        <v>16</v>
      </c>
      <c r="L10" s="13"/>
    </row>
    <row r="11" s="1" customFormat="1" ht="19" customHeight="1" spans="1:12">
      <c r="A11" s="12">
        <v>9</v>
      </c>
      <c r="B11" s="8" t="s">
        <v>37</v>
      </c>
      <c r="C11" s="13" t="s">
        <v>38</v>
      </c>
      <c r="D11" s="14">
        <v>1</v>
      </c>
      <c r="E11" s="13" t="s">
        <v>39</v>
      </c>
      <c r="F11" s="15">
        <v>64.18</v>
      </c>
      <c r="G11" s="16">
        <f t="shared" si="0"/>
        <v>38.508</v>
      </c>
      <c r="H11" s="13">
        <v>82.4</v>
      </c>
      <c r="I11" s="16">
        <f t="shared" si="1"/>
        <v>32.96</v>
      </c>
      <c r="J11" s="19">
        <f t="shared" si="2"/>
        <v>71.468</v>
      </c>
      <c r="K11" s="20" t="s">
        <v>16</v>
      </c>
      <c r="L11" s="13"/>
    </row>
    <row r="12" s="1" customFormat="1" ht="19" customHeight="1" spans="1:12">
      <c r="A12" s="12">
        <v>10</v>
      </c>
      <c r="B12" s="8" t="s">
        <v>40</v>
      </c>
      <c r="C12" s="13" t="s">
        <v>41</v>
      </c>
      <c r="D12" s="14">
        <v>1</v>
      </c>
      <c r="E12" s="13" t="s">
        <v>42</v>
      </c>
      <c r="F12" s="15">
        <v>62.66</v>
      </c>
      <c r="G12" s="16">
        <f t="shared" si="0"/>
        <v>37.596</v>
      </c>
      <c r="H12" s="13">
        <v>82</v>
      </c>
      <c r="I12" s="16">
        <f t="shared" si="1"/>
        <v>32.8</v>
      </c>
      <c r="J12" s="19">
        <f t="shared" si="2"/>
        <v>70.396</v>
      </c>
      <c r="K12" s="20" t="s">
        <v>16</v>
      </c>
      <c r="L12" s="13"/>
    </row>
    <row r="13" s="1" customFormat="1" ht="19" customHeight="1" spans="1:12">
      <c r="A13" s="12">
        <v>11</v>
      </c>
      <c r="B13" s="8" t="s">
        <v>43</v>
      </c>
      <c r="C13" s="13" t="s">
        <v>44</v>
      </c>
      <c r="D13" s="14">
        <v>1</v>
      </c>
      <c r="E13" s="13" t="s">
        <v>45</v>
      </c>
      <c r="F13" s="15">
        <v>65.11</v>
      </c>
      <c r="G13" s="16">
        <f t="shared" si="0"/>
        <v>39.066</v>
      </c>
      <c r="H13" s="13">
        <v>81.4</v>
      </c>
      <c r="I13" s="16">
        <f t="shared" si="1"/>
        <v>32.56</v>
      </c>
      <c r="J13" s="19">
        <f t="shared" si="2"/>
        <v>71.626</v>
      </c>
      <c r="K13" s="20" t="s">
        <v>16</v>
      </c>
      <c r="L13" s="13"/>
    </row>
    <row r="14" s="1" customFormat="1" ht="19" customHeight="1" spans="1:12">
      <c r="A14" s="12">
        <v>12</v>
      </c>
      <c r="B14" s="8" t="s">
        <v>46</v>
      </c>
      <c r="C14" s="13" t="s">
        <v>47</v>
      </c>
      <c r="D14" s="14">
        <v>2</v>
      </c>
      <c r="E14" s="13" t="s">
        <v>48</v>
      </c>
      <c r="F14" s="15">
        <v>63.24</v>
      </c>
      <c r="G14" s="16">
        <f t="shared" si="0"/>
        <v>37.944</v>
      </c>
      <c r="H14" s="13">
        <v>81.8</v>
      </c>
      <c r="I14" s="16">
        <f t="shared" si="1"/>
        <v>32.72</v>
      </c>
      <c r="J14" s="19">
        <f t="shared" si="2"/>
        <v>70.664</v>
      </c>
      <c r="K14" s="20" t="s">
        <v>16</v>
      </c>
      <c r="L14" s="13"/>
    </row>
    <row r="15" s="1" customFormat="1" ht="19" customHeight="1" spans="1:12">
      <c r="A15" s="12">
        <v>13</v>
      </c>
      <c r="B15" s="8" t="s">
        <v>49</v>
      </c>
      <c r="C15" s="13" t="s">
        <v>47</v>
      </c>
      <c r="D15" s="14">
        <v>2</v>
      </c>
      <c r="E15" s="13" t="s">
        <v>50</v>
      </c>
      <c r="F15" s="15">
        <v>64.91</v>
      </c>
      <c r="G15" s="16">
        <f t="shared" si="0"/>
        <v>38.946</v>
      </c>
      <c r="H15" s="13">
        <v>77</v>
      </c>
      <c r="I15" s="16">
        <f t="shared" si="1"/>
        <v>30.8</v>
      </c>
      <c r="J15" s="19">
        <f t="shared" si="2"/>
        <v>69.746</v>
      </c>
      <c r="K15" s="20" t="s">
        <v>16</v>
      </c>
      <c r="L15" s="13"/>
    </row>
    <row r="16" s="1" customFormat="1" ht="19" customHeight="1" spans="1:12">
      <c r="A16" s="12">
        <v>14</v>
      </c>
      <c r="B16" s="8" t="s">
        <v>51</v>
      </c>
      <c r="C16" s="13" t="s">
        <v>52</v>
      </c>
      <c r="D16" s="14">
        <v>2</v>
      </c>
      <c r="E16" s="13" t="s">
        <v>53</v>
      </c>
      <c r="F16" s="15">
        <v>65.81</v>
      </c>
      <c r="G16" s="16">
        <f t="shared" si="0"/>
        <v>39.486</v>
      </c>
      <c r="H16" s="13">
        <v>79.8</v>
      </c>
      <c r="I16" s="16">
        <f t="shared" si="1"/>
        <v>31.92</v>
      </c>
      <c r="J16" s="19">
        <f t="shared" si="2"/>
        <v>71.406</v>
      </c>
      <c r="K16" s="20" t="s">
        <v>16</v>
      </c>
      <c r="L16" s="13"/>
    </row>
    <row r="17" s="1" customFormat="1" ht="19" customHeight="1" spans="1:12">
      <c r="A17" s="12">
        <v>15</v>
      </c>
      <c r="B17" s="8" t="s">
        <v>54</v>
      </c>
      <c r="C17" s="13" t="s">
        <v>52</v>
      </c>
      <c r="D17" s="14">
        <v>2</v>
      </c>
      <c r="E17" s="13" t="s">
        <v>55</v>
      </c>
      <c r="F17" s="15">
        <v>64.44</v>
      </c>
      <c r="G17" s="16">
        <f t="shared" si="0"/>
        <v>38.664</v>
      </c>
      <c r="H17" s="13">
        <v>79.4</v>
      </c>
      <c r="I17" s="16">
        <f t="shared" si="1"/>
        <v>31.76</v>
      </c>
      <c r="J17" s="19">
        <f t="shared" si="2"/>
        <v>70.424</v>
      </c>
      <c r="K17" s="20" t="s">
        <v>16</v>
      </c>
      <c r="L17" s="13"/>
    </row>
    <row r="18" s="1" customFormat="1" ht="19" customHeight="1" spans="1:12">
      <c r="A18" s="12">
        <v>16</v>
      </c>
      <c r="B18" s="8" t="s">
        <v>56</v>
      </c>
      <c r="C18" s="13" t="s">
        <v>57</v>
      </c>
      <c r="D18" s="14">
        <v>1</v>
      </c>
      <c r="E18" s="13" t="s">
        <v>58</v>
      </c>
      <c r="F18" s="15">
        <v>67.38</v>
      </c>
      <c r="G18" s="16">
        <f t="shared" si="0"/>
        <v>40.428</v>
      </c>
      <c r="H18" s="13">
        <v>83.8</v>
      </c>
      <c r="I18" s="16">
        <f t="shared" si="1"/>
        <v>33.52</v>
      </c>
      <c r="J18" s="19">
        <f t="shared" si="2"/>
        <v>73.948</v>
      </c>
      <c r="K18" s="20" t="s">
        <v>16</v>
      </c>
      <c r="L18" s="13"/>
    </row>
    <row r="19" s="1" customFormat="1" ht="19" customHeight="1" spans="1:12">
      <c r="A19" s="12">
        <v>17</v>
      </c>
      <c r="B19" s="8" t="s">
        <v>59</v>
      </c>
      <c r="C19" s="13" t="s">
        <v>60</v>
      </c>
      <c r="D19" s="14">
        <v>1</v>
      </c>
      <c r="E19" s="13" t="s">
        <v>61</v>
      </c>
      <c r="F19" s="15">
        <v>67.91</v>
      </c>
      <c r="G19" s="16">
        <f t="shared" si="0"/>
        <v>40.746</v>
      </c>
      <c r="H19" s="13">
        <v>74.4</v>
      </c>
      <c r="I19" s="16">
        <f t="shared" si="1"/>
        <v>29.76</v>
      </c>
      <c r="J19" s="19">
        <f t="shared" si="2"/>
        <v>70.506</v>
      </c>
      <c r="K19" s="20" t="s">
        <v>16</v>
      </c>
      <c r="L19" s="13"/>
    </row>
    <row r="20" s="1" customFormat="1" ht="19" customHeight="1" spans="1:12">
      <c r="A20" s="12">
        <v>18</v>
      </c>
      <c r="B20" s="8" t="s">
        <v>62</v>
      </c>
      <c r="C20" s="13" t="s">
        <v>63</v>
      </c>
      <c r="D20" s="14">
        <v>1</v>
      </c>
      <c r="E20" s="13" t="s">
        <v>64</v>
      </c>
      <c r="F20" s="15">
        <v>66.34</v>
      </c>
      <c r="G20" s="16">
        <f t="shared" si="0"/>
        <v>39.804</v>
      </c>
      <c r="H20" s="13">
        <v>86.2</v>
      </c>
      <c r="I20" s="16">
        <f t="shared" si="1"/>
        <v>34.48</v>
      </c>
      <c r="J20" s="19">
        <f t="shared" si="2"/>
        <v>74.284</v>
      </c>
      <c r="K20" s="20" t="s">
        <v>16</v>
      </c>
      <c r="L20" s="13"/>
    </row>
    <row r="21" s="1" customFormat="1" ht="19" customHeight="1" spans="1:12">
      <c r="A21" s="12">
        <v>19</v>
      </c>
      <c r="B21" s="8" t="s">
        <v>65</v>
      </c>
      <c r="C21" s="13" t="s">
        <v>66</v>
      </c>
      <c r="D21" s="14">
        <v>1</v>
      </c>
      <c r="E21" s="13" t="s">
        <v>67</v>
      </c>
      <c r="F21" s="15">
        <v>72.85</v>
      </c>
      <c r="G21" s="16">
        <f t="shared" si="0"/>
        <v>43.71</v>
      </c>
      <c r="H21" s="13">
        <v>83.8</v>
      </c>
      <c r="I21" s="16">
        <f t="shared" si="1"/>
        <v>33.52</v>
      </c>
      <c r="J21" s="19">
        <f t="shared" si="2"/>
        <v>77.23</v>
      </c>
      <c r="K21" s="20" t="s">
        <v>16</v>
      </c>
      <c r="L21" s="13"/>
    </row>
    <row r="22" s="1" customFormat="1" ht="19" customHeight="1" spans="1:12">
      <c r="A22" s="12">
        <v>20</v>
      </c>
      <c r="B22" s="8" t="s">
        <v>68</v>
      </c>
      <c r="C22" s="13" t="s">
        <v>69</v>
      </c>
      <c r="D22" s="14">
        <v>1</v>
      </c>
      <c r="E22" s="13" t="s">
        <v>70</v>
      </c>
      <c r="F22" s="15">
        <v>65.57</v>
      </c>
      <c r="G22" s="16">
        <f t="shared" si="0"/>
        <v>39.342</v>
      </c>
      <c r="H22" s="13">
        <v>81.8</v>
      </c>
      <c r="I22" s="16">
        <f t="shared" si="1"/>
        <v>32.72</v>
      </c>
      <c r="J22" s="19">
        <f t="shared" si="2"/>
        <v>72.062</v>
      </c>
      <c r="K22" s="20" t="s">
        <v>16</v>
      </c>
      <c r="L22" s="13"/>
    </row>
    <row r="23" s="1" customFormat="1" ht="19" customHeight="1" spans="1:12">
      <c r="A23" s="12">
        <v>21</v>
      </c>
      <c r="B23" s="8" t="s">
        <v>71</v>
      </c>
      <c r="C23" s="13" t="s">
        <v>72</v>
      </c>
      <c r="D23" s="14">
        <v>2</v>
      </c>
      <c r="E23" s="13" t="s">
        <v>73</v>
      </c>
      <c r="F23" s="15">
        <v>67.73</v>
      </c>
      <c r="G23" s="16">
        <f t="shared" si="0"/>
        <v>40.638</v>
      </c>
      <c r="H23" s="13">
        <v>86.8</v>
      </c>
      <c r="I23" s="16">
        <f t="shared" si="1"/>
        <v>34.72</v>
      </c>
      <c r="J23" s="19">
        <f t="shared" si="2"/>
        <v>75.358</v>
      </c>
      <c r="K23" s="20" t="s">
        <v>16</v>
      </c>
      <c r="L23" s="13"/>
    </row>
    <row r="24" s="1" customFormat="1" ht="19" customHeight="1" spans="1:12">
      <c r="A24" s="12">
        <v>22</v>
      </c>
      <c r="B24" s="8" t="s">
        <v>74</v>
      </c>
      <c r="C24" s="13" t="s">
        <v>75</v>
      </c>
      <c r="D24" s="14">
        <v>1</v>
      </c>
      <c r="E24" s="13" t="s">
        <v>76</v>
      </c>
      <c r="F24" s="15">
        <v>72.82</v>
      </c>
      <c r="G24" s="16">
        <f t="shared" si="0"/>
        <v>43.692</v>
      </c>
      <c r="H24" s="13">
        <v>82.4</v>
      </c>
      <c r="I24" s="16">
        <f t="shared" si="1"/>
        <v>32.96</v>
      </c>
      <c r="J24" s="19">
        <f t="shared" si="2"/>
        <v>76.652</v>
      </c>
      <c r="K24" s="20" t="s">
        <v>16</v>
      </c>
      <c r="L24" s="13"/>
    </row>
    <row r="25" s="1" customFormat="1" ht="19" customHeight="1" spans="1:12">
      <c r="A25" s="12">
        <v>23</v>
      </c>
      <c r="B25" s="8" t="s">
        <v>77</v>
      </c>
      <c r="C25" s="13" t="s">
        <v>78</v>
      </c>
      <c r="D25" s="14">
        <v>1</v>
      </c>
      <c r="E25" s="13" t="s">
        <v>79</v>
      </c>
      <c r="F25" s="15">
        <v>69.09</v>
      </c>
      <c r="G25" s="16">
        <f t="shared" si="0"/>
        <v>41.454</v>
      </c>
      <c r="H25" s="13">
        <v>78.2</v>
      </c>
      <c r="I25" s="16">
        <f t="shared" si="1"/>
        <v>31.28</v>
      </c>
      <c r="J25" s="19">
        <f t="shared" si="2"/>
        <v>72.734</v>
      </c>
      <c r="K25" s="20" t="s">
        <v>16</v>
      </c>
      <c r="L25" s="13"/>
    </row>
    <row r="26" s="1" customFormat="1" ht="19" customHeight="1" spans="1:12">
      <c r="A26" s="12">
        <v>24</v>
      </c>
      <c r="B26" s="8" t="s">
        <v>80</v>
      </c>
      <c r="C26" s="13" t="s">
        <v>81</v>
      </c>
      <c r="D26" s="14">
        <v>1</v>
      </c>
      <c r="E26" s="13" t="s">
        <v>82</v>
      </c>
      <c r="F26" s="15">
        <v>68.58</v>
      </c>
      <c r="G26" s="16">
        <f t="shared" si="0"/>
        <v>41.148</v>
      </c>
      <c r="H26" s="13">
        <v>79.2</v>
      </c>
      <c r="I26" s="16">
        <f t="shared" si="1"/>
        <v>31.68</v>
      </c>
      <c r="J26" s="19">
        <f t="shared" si="2"/>
        <v>72.828</v>
      </c>
      <c r="K26" s="20" t="s">
        <v>16</v>
      </c>
      <c r="L26" s="13"/>
    </row>
    <row r="27" s="1" customFormat="1" ht="19" customHeight="1" spans="1:12">
      <c r="A27" s="12">
        <v>25</v>
      </c>
      <c r="B27" s="8" t="s">
        <v>83</v>
      </c>
      <c r="C27" s="13" t="s">
        <v>84</v>
      </c>
      <c r="D27" s="14">
        <v>1</v>
      </c>
      <c r="E27" s="13" t="s">
        <v>85</v>
      </c>
      <c r="F27" s="15">
        <v>67.02</v>
      </c>
      <c r="G27" s="16">
        <f t="shared" si="0"/>
        <v>40.212</v>
      </c>
      <c r="H27" s="13">
        <v>77.8</v>
      </c>
      <c r="I27" s="16">
        <f t="shared" si="1"/>
        <v>31.12</v>
      </c>
      <c r="J27" s="19">
        <f t="shared" si="2"/>
        <v>71.332</v>
      </c>
      <c r="K27" s="20" t="s">
        <v>16</v>
      </c>
      <c r="L27" s="13"/>
    </row>
    <row r="28" s="1" customFormat="1" ht="19" customHeight="1" spans="1:12">
      <c r="A28" s="12">
        <v>26</v>
      </c>
      <c r="B28" s="8" t="s">
        <v>86</v>
      </c>
      <c r="C28" s="13" t="s">
        <v>87</v>
      </c>
      <c r="D28" s="14">
        <v>1</v>
      </c>
      <c r="E28" s="13" t="s">
        <v>88</v>
      </c>
      <c r="F28" s="15">
        <v>66.64</v>
      </c>
      <c r="G28" s="16">
        <f t="shared" si="0"/>
        <v>39.984</v>
      </c>
      <c r="H28" s="13">
        <v>80</v>
      </c>
      <c r="I28" s="16">
        <f t="shared" si="1"/>
        <v>32</v>
      </c>
      <c r="J28" s="19">
        <f t="shared" si="2"/>
        <v>71.984</v>
      </c>
      <c r="K28" s="20" t="s">
        <v>16</v>
      </c>
      <c r="L28" s="13"/>
    </row>
    <row r="29" s="1" customFormat="1" ht="19" customHeight="1" spans="1:12">
      <c r="A29" s="12">
        <v>27</v>
      </c>
      <c r="B29" s="8" t="s">
        <v>89</v>
      </c>
      <c r="C29" s="13" t="s">
        <v>90</v>
      </c>
      <c r="D29" s="14">
        <v>4</v>
      </c>
      <c r="E29" s="13" t="s">
        <v>91</v>
      </c>
      <c r="F29" s="15">
        <v>68.87</v>
      </c>
      <c r="G29" s="16">
        <f t="shared" si="0"/>
        <v>41.322</v>
      </c>
      <c r="H29" s="13">
        <v>84.8</v>
      </c>
      <c r="I29" s="16">
        <f t="shared" si="1"/>
        <v>33.92</v>
      </c>
      <c r="J29" s="19">
        <f t="shared" si="2"/>
        <v>75.242</v>
      </c>
      <c r="K29" s="20" t="s">
        <v>16</v>
      </c>
      <c r="L29" s="13"/>
    </row>
    <row r="30" s="1" customFormat="1" ht="19" customHeight="1" spans="1:12">
      <c r="A30" s="12">
        <v>28</v>
      </c>
      <c r="B30" s="8" t="s">
        <v>92</v>
      </c>
      <c r="C30" s="13" t="s">
        <v>90</v>
      </c>
      <c r="D30" s="14">
        <v>4</v>
      </c>
      <c r="E30" s="13" t="s">
        <v>93</v>
      </c>
      <c r="F30" s="15">
        <v>70.94</v>
      </c>
      <c r="G30" s="16">
        <f t="shared" si="0"/>
        <v>42.564</v>
      </c>
      <c r="H30" s="13">
        <v>81.2</v>
      </c>
      <c r="I30" s="16">
        <f t="shared" si="1"/>
        <v>32.48</v>
      </c>
      <c r="J30" s="19">
        <f t="shared" si="2"/>
        <v>75.044</v>
      </c>
      <c r="K30" s="20" t="s">
        <v>16</v>
      </c>
      <c r="L30" s="13"/>
    </row>
    <row r="31" s="1" customFormat="1" ht="19" customHeight="1" spans="1:12">
      <c r="A31" s="12">
        <v>29</v>
      </c>
      <c r="B31" s="8" t="s">
        <v>94</v>
      </c>
      <c r="C31" s="13" t="s">
        <v>95</v>
      </c>
      <c r="D31" s="14">
        <v>3</v>
      </c>
      <c r="E31" s="13" t="s">
        <v>96</v>
      </c>
      <c r="F31" s="15">
        <v>68.12</v>
      </c>
      <c r="G31" s="16">
        <f t="shared" si="0"/>
        <v>40.872</v>
      </c>
      <c r="H31" s="13">
        <v>78</v>
      </c>
      <c r="I31" s="16">
        <f t="shared" si="1"/>
        <v>31.2</v>
      </c>
      <c r="J31" s="19">
        <f t="shared" si="2"/>
        <v>72.072</v>
      </c>
      <c r="K31" s="20" t="s">
        <v>16</v>
      </c>
      <c r="L31" s="13"/>
    </row>
    <row r="32" s="1" customFormat="1" ht="19" customHeight="1" spans="1:12">
      <c r="A32" s="12">
        <v>30</v>
      </c>
      <c r="B32" s="8" t="s">
        <v>97</v>
      </c>
      <c r="C32" s="13" t="s">
        <v>95</v>
      </c>
      <c r="D32" s="14">
        <v>3</v>
      </c>
      <c r="E32" s="13" t="s">
        <v>98</v>
      </c>
      <c r="F32" s="15">
        <v>65.04</v>
      </c>
      <c r="G32" s="16">
        <f t="shared" si="0"/>
        <v>39.024</v>
      </c>
      <c r="H32" s="13">
        <v>81.8</v>
      </c>
      <c r="I32" s="16">
        <f t="shared" si="1"/>
        <v>32.72</v>
      </c>
      <c r="J32" s="19">
        <f t="shared" si="2"/>
        <v>71.744</v>
      </c>
      <c r="K32" s="20" t="s">
        <v>16</v>
      </c>
      <c r="L32" s="13"/>
    </row>
    <row r="33" s="1" customFormat="1" ht="19" customHeight="1" spans="1:12">
      <c r="A33" s="12">
        <v>31</v>
      </c>
      <c r="B33" s="8" t="s">
        <v>99</v>
      </c>
      <c r="C33" s="13" t="s">
        <v>100</v>
      </c>
      <c r="D33" s="14">
        <v>1</v>
      </c>
      <c r="E33" s="13" t="s">
        <v>101</v>
      </c>
      <c r="F33" s="15">
        <v>56.44</v>
      </c>
      <c r="G33" s="16">
        <f t="shared" si="0"/>
        <v>33.864</v>
      </c>
      <c r="H33" s="13">
        <v>83.8</v>
      </c>
      <c r="I33" s="16">
        <f t="shared" si="1"/>
        <v>33.52</v>
      </c>
      <c r="J33" s="19">
        <f t="shared" si="2"/>
        <v>67.384</v>
      </c>
      <c r="K33" s="20" t="s">
        <v>16</v>
      </c>
      <c r="L33" s="13"/>
    </row>
    <row r="34" s="1" customFormat="1" ht="19" customHeight="1" spans="1:12">
      <c r="A34" s="12">
        <v>32</v>
      </c>
      <c r="B34" s="8" t="s">
        <v>102</v>
      </c>
      <c r="C34" s="13" t="s">
        <v>103</v>
      </c>
      <c r="D34" s="14">
        <v>1</v>
      </c>
      <c r="E34" s="13" t="s">
        <v>104</v>
      </c>
      <c r="F34" s="15">
        <v>58.96</v>
      </c>
      <c r="G34" s="16">
        <f t="shared" si="0"/>
        <v>35.376</v>
      </c>
      <c r="H34" s="13">
        <v>83.4</v>
      </c>
      <c r="I34" s="16">
        <f t="shared" si="1"/>
        <v>33.36</v>
      </c>
      <c r="J34" s="19">
        <f t="shared" si="2"/>
        <v>68.736</v>
      </c>
      <c r="K34" s="20" t="s">
        <v>16</v>
      </c>
      <c r="L34" s="13"/>
    </row>
    <row r="35" s="1" customFormat="1" ht="19" customHeight="1" spans="1:12">
      <c r="A35" s="12">
        <v>33</v>
      </c>
      <c r="B35" s="8" t="s">
        <v>105</v>
      </c>
      <c r="C35" s="13" t="s">
        <v>106</v>
      </c>
      <c r="D35" s="14">
        <v>1</v>
      </c>
      <c r="E35" s="13" t="s">
        <v>107</v>
      </c>
      <c r="F35" s="15">
        <v>58.45</v>
      </c>
      <c r="G35" s="16">
        <f t="shared" si="0"/>
        <v>35.07</v>
      </c>
      <c r="H35" s="13">
        <v>79.8</v>
      </c>
      <c r="I35" s="16">
        <f t="shared" si="1"/>
        <v>31.92</v>
      </c>
      <c r="J35" s="19">
        <f t="shared" si="2"/>
        <v>66.99</v>
      </c>
      <c r="K35" s="20" t="s">
        <v>16</v>
      </c>
      <c r="L35" s="13"/>
    </row>
    <row r="36" s="1" customFormat="1" ht="19" customHeight="1" spans="1:12">
      <c r="A36" s="12">
        <v>34</v>
      </c>
      <c r="B36" s="8" t="s">
        <v>108</v>
      </c>
      <c r="C36" s="13" t="s">
        <v>109</v>
      </c>
      <c r="D36" s="14">
        <v>2</v>
      </c>
      <c r="E36" s="13" t="s">
        <v>110</v>
      </c>
      <c r="F36" s="15">
        <v>44.15</v>
      </c>
      <c r="G36" s="16">
        <f t="shared" si="0"/>
        <v>26.49</v>
      </c>
      <c r="H36" s="13">
        <v>72.4</v>
      </c>
      <c r="I36" s="16">
        <f t="shared" si="1"/>
        <v>28.96</v>
      </c>
      <c r="J36" s="19">
        <f t="shared" si="2"/>
        <v>55.45</v>
      </c>
      <c r="K36" s="20" t="s">
        <v>16</v>
      </c>
      <c r="L36" s="13"/>
    </row>
    <row r="37" s="1" customFormat="1" ht="19" customHeight="1" spans="1:12">
      <c r="A37" s="12">
        <v>35</v>
      </c>
      <c r="B37" s="8" t="s">
        <v>111</v>
      </c>
      <c r="C37" s="13" t="s">
        <v>112</v>
      </c>
      <c r="D37" s="14">
        <v>3</v>
      </c>
      <c r="E37" s="13" t="s">
        <v>113</v>
      </c>
      <c r="F37" s="15">
        <v>54.58</v>
      </c>
      <c r="G37" s="16">
        <f t="shared" si="0"/>
        <v>32.748</v>
      </c>
      <c r="H37" s="13">
        <v>83.4</v>
      </c>
      <c r="I37" s="16">
        <f t="shared" si="1"/>
        <v>33.36</v>
      </c>
      <c r="J37" s="19">
        <f t="shared" si="2"/>
        <v>66.108</v>
      </c>
      <c r="K37" s="20" t="s">
        <v>16</v>
      </c>
      <c r="L37" s="13"/>
    </row>
    <row r="38" s="1" customFormat="1" ht="19" customHeight="1" spans="1:12">
      <c r="A38" s="12">
        <v>36</v>
      </c>
      <c r="B38" s="8" t="s">
        <v>114</v>
      </c>
      <c r="C38" s="13" t="s">
        <v>112</v>
      </c>
      <c r="D38" s="14">
        <v>3</v>
      </c>
      <c r="E38" s="13" t="s">
        <v>115</v>
      </c>
      <c r="F38" s="15">
        <v>57.65</v>
      </c>
      <c r="G38" s="16">
        <f t="shared" si="0"/>
        <v>34.59</v>
      </c>
      <c r="H38" s="13">
        <v>78.2</v>
      </c>
      <c r="I38" s="16">
        <f t="shared" si="1"/>
        <v>31.28</v>
      </c>
      <c r="J38" s="19">
        <f t="shared" si="2"/>
        <v>65.87</v>
      </c>
      <c r="K38" s="20" t="s">
        <v>16</v>
      </c>
      <c r="L38" s="13"/>
    </row>
    <row r="39" s="1" customFormat="1" ht="19" customHeight="1" spans="1:12">
      <c r="A39" s="12">
        <v>37</v>
      </c>
      <c r="B39" s="8" t="s">
        <v>116</v>
      </c>
      <c r="C39" s="13" t="s">
        <v>112</v>
      </c>
      <c r="D39" s="14">
        <v>3</v>
      </c>
      <c r="E39" s="13" t="s">
        <v>117</v>
      </c>
      <c r="F39" s="15">
        <v>54.26</v>
      </c>
      <c r="G39" s="16">
        <f t="shared" si="0"/>
        <v>32.556</v>
      </c>
      <c r="H39" s="13">
        <v>80.2</v>
      </c>
      <c r="I39" s="16">
        <f t="shared" si="1"/>
        <v>32.08</v>
      </c>
      <c r="J39" s="19">
        <f t="shared" si="2"/>
        <v>64.636</v>
      </c>
      <c r="K39" s="20" t="s">
        <v>16</v>
      </c>
      <c r="L39" s="13"/>
    </row>
    <row r="40" s="1" customFormat="1" ht="19" customHeight="1" spans="1:12">
      <c r="A40" s="12">
        <v>38</v>
      </c>
      <c r="B40" s="8" t="s">
        <v>118</v>
      </c>
      <c r="C40" s="13" t="s">
        <v>119</v>
      </c>
      <c r="D40" s="14">
        <v>2</v>
      </c>
      <c r="E40" s="13" t="s">
        <v>120</v>
      </c>
      <c r="F40" s="15">
        <v>56.81</v>
      </c>
      <c r="G40" s="16">
        <f t="shared" si="0"/>
        <v>34.086</v>
      </c>
      <c r="H40" s="13">
        <v>76.8</v>
      </c>
      <c r="I40" s="16">
        <f t="shared" si="1"/>
        <v>30.72</v>
      </c>
      <c r="J40" s="19">
        <f t="shared" si="2"/>
        <v>64.806</v>
      </c>
      <c r="K40" s="20" t="s">
        <v>16</v>
      </c>
      <c r="L40" s="13"/>
    </row>
    <row r="41" s="1" customFormat="1" ht="19" customHeight="1" spans="1:12">
      <c r="A41" s="12">
        <v>39</v>
      </c>
      <c r="B41" s="8" t="s">
        <v>121</v>
      </c>
      <c r="C41" s="13" t="s">
        <v>122</v>
      </c>
      <c r="D41" s="14">
        <v>1</v>
      </c>
      <c r="E41" s="13" t="s">
        <v>123</v>
      </c>
      <c r="F41" s="15">
        <v>62.2</v>
      </c>
      <c r="G41" s="16">
        <f t="shared" si="0"/>
        <v>37.32</v>
      </c>
      <c r="H41" s="13">
        <v>78.8</v>
      </c>
      <c r="I41" s="16">
        <f t="shared" si="1"/>
        <v>31.52</v>
      </c>
      <c r="J41" s="19">
        <f t="shared" si="2"/>
        <v>68.84</v>
      </c>
      <c r="K41" s="20" t="s">
        <v>16</v>
      </c>
      <c r="L41" s="13"/>
    </row>
    <row r="42" s="1" customFormat="1" ht="19" customHeight="1" spans="1:12">
      <c r="A42" s="12">
        <v>40</v>
      </c>
      <c r="B42" s="8" t="s">
        <v>124</v>
      </c>
      <c r="C42" s="13" t="s">
        <v>125</v>
      </c>
      <c r="D42" s="14">
        <v>1</v>
      </c>
      <c r="E42" s="13" t="s">
        <v>126</v>
      </c>
      <c r="F42" s="15">
        <v>70.06</v>
      </c>
      <c r="G42" s="16">
        <f t="shared" si="0"/>
        <v>42.036</v>
      </c>
      <c r="H42" s="13">
        <v>82.4</v>
      </c>
      <c r="I42" s="16">
        <f t="shared" si="1"/>
        <v>32.96</v>
      </c>
      <c r="J42" s="19">
        <f t="shared" si="2"/>
        <v>74.996</v>
      </c>
      <c r="K42" s="20" t="s">
        <v>16</v>
      </c>
      <c r="L42" s="13"/>
    </row>
    <row r="43" s="1" customFormat="1" ht="19" customHeight="1" spans="1:12">
      <c r="A43" s="12">
        <v>41</v>
      </c>
      <c r="B43" s="8" t="s">
        <v>127</v>
      </c>
      <c r="C43" s="13" t="s">
        <v>128</v>
      </c>
      <c r="D43" s="14">
        <v>1</v>
      </c>
      <c r="E43" s="13" t="s">
        <v>129</v>
      </c>
      <c r="F43" s="15">
        <v>64.83</v>
      </c>
      <c r="G43" s="16">
        <f t="shared" si="0"/>
        <v>38.898</v>
      </c>
      <c r="H43" s="13">
        <v>82.2</v>
      </c>
      <c r="I43" s="16">
        <f t="shared" si="1"/>
        <v>32.88</v>
      </c>
      <c r="J43" s="19">
        <f t="shared" si="2"/>
        <v>71.778</v>
      </c>
      <c r="K43" s="20" t="s">
        <v>16</v>
      </c>
      <c r="L43" s="13"/>
    </row>
    <row r="44" s="1" customFormat="1" ht="19" customHeight="1" spans="1:12">
      <c r="A44" s="12">
        <v>42</v>
      </c>
      <c r="B44" s="8" t="s">
        <v>130</v>
      </c>
      <c r="C44" s="13" t="s">
        <v>131</v>
      </c>
      <c r="D44" s="14">
        <v>1</v>
      </c>
      <c r="E44" s="13" t="s">
        <v>132</v>
      </c>
      <c r="F44" s="15">
        <v>59.51</v>
      </c>
      <c r="G44" s="16">
        <f t="shared" si="0"/>
        <v>35.706</v>
      </c>
      <c r="H44" s="13">
        <v>80.8</v>
      </c>
      <c r="I44" s="16">
        <f t="shared" si="1"/>
        <v>32.32</v>
      </c>
      <c r="J44" s="19">
        <f t="shared" si="2"/>
        <v>68.026</v>
      </c>
      <c r="K44" s="20" t="s">
        <v>16</v>
      </c>
      <c r="L44" s="13"/>
    </row>
    <row r="45" s="1" customFormat="1" ht="19" customHeight="1" spans="1:12">
      <c r="A45" s="12">
        <v>43</v>
      </c>
      <c r="B45" s="8" t="s">
        <v>133</v>
      </c>
      <c r="C45" s="13" t="s">
        <v>134</v>
      </c>
      <c r="D45" s="14">
        <v>1</v>
      </c>
      <c r="E45" s="13" t="s">
        <v>135</v>
      </c>
      <c r="F45" s="15">
        <v>66.32</v>
      </c>
      <c r="G45" s="16">
        <f t="shared" si="0"/>
        <v>39.792</v>
      </c>
      <c r="H45" s="13">
        <v>80</v>
      </c>
      <c r="I45" s="16">
        <f t="shared" si="1"/>
        <v>32</v>
      </c>
      <c r="J45" s="19">
        <f t="shared" si="2"/>
        <v>71.792</v>
      </c>
      <c r="K45" s="20" t="s">
        <v>16</v>
      </c>
      <c r="L45" s="13"/>
    </row>
    <row r="46" s="1" customFormat="1" ht="19" customHeight="1" spans="1:12">
      <c r="A46" s="12">
        <v>44</v>
      </c>
      <c r="B46" s="8" t="s">
        <v>136</v>
      </c>
      <c r="C46" s="13" t="s">
        <v>137</v>
      </c>
      <c r="D46" s="14">
        <v>1</v>
      </c>
      <c r="E46" s="13" t="s">
        <v>138</v>
      </c>
      <c r="F46" s="15">
        <v>52.85</v>
      </c>
      <c r="G46" s="16">
        <f t="shared" si="0"/>
        <v>31.71</v>
      </c>
      <c r="H46" s="13">
        <v>87.2</v>
      </c>
      <c r="I46" s="16">
        <f t="shared" si="1"/>
        <v>34.88</v>
      </c>
      <c r="J46" s="19">
        <f t="shared" si="2"/>
        <v>66.59</v>
      </c>
      <c r="K46" s="20" t="s">
        <v>16</v>
      </c>
      <c r="L46" s="13"/>
    </row>
    <row r="47" s="1" customFormat="1" ht="19" customHeight="1" spans="1:12">
      <c r="A47" s="12">
        <v>45</v>
      </c>
      <c r="B47" s="8" t="s">
        <v>139</v>
      </c>
      <c r="C47" s="13" t="s">
        <v>140</v>
      </c>
      <c r="D47" s="14">
        <v>1</v>
      </c>
      <c r="E47" s="13" t="s">
        <v>141</v>
      </c>
      <c r="F47" s="15">
        <v>68.66</v>
      </c>
      <c r="G47" s="16">
        <f t="shared" si="0"/>
        <v>41.196</v>
      </c>
      <c r="H47" s="13">
        <v>84.4</v>
      </c>
      <c r="I47" s="16">
        <f t="shared" si="1"/>
        <v>33.76</v>
      </c>
      <c r="J47" s="19">
        <f t="shared" si="2"/>
        <v>74.956</v>
      </c>
      <c r="K47" s="20" t="s">
        <v>16</v>
      </c>
      <c r="L47" s="13"/>
    </row>
    <row r="48" s="1" customFormat="1" ht="19" customHeight="1" spans="1:12">
      <c r="A48" s="12">
        <v>46</v>
      </c>
      <c r="B48" s="8" t="s">
        <v>142</v>
      </c>
      <c r="C48" s="13" t="s">
        <v>143</v>
      </c>
      <c r="D48" s="14">
        <v>1</v>
      </c>
      <c r="E48" s="13" t="s">
        <v>144</v>
      </c>
      <c r="F48" s="15">
        <v>61.08</v>
      </c>
      <c r="G48" s="16">
        <f t="shared" si="0"/>
        <v>36.648</v>
      </c>
      <c r="H48" s="13">
        <v>84.8</v>
      </c>
      <c r="I48" s="16">
        <f t="shared" si="1"/>
        <v>33.92</v>
      </c>
      <c r="J48" s="19">
        <f t="shared" si="2"/>
        <v>70.568</v>
      </c>
      <c r="K48" s="20" t="s">
        <v>16</v>
      </c>
      <c r="L48" s="13"/>
    </row>
    <row r="49" s="1" customFormat="1" ht="19" customHeight="1" spans="1:12">
      <c r="A49" s="12">
        <v>47</v>
      </c>
      <c r="B49" s="8" t="s">
        <v>145</v>
      </c>
      <c r="C49" s="13" t="s">
        <v>146</v>
      </c>
      <c r="D49" s="14">
        <v>1</v>
      </c>
      <c r="E49" s="13" t="s">
        <v>147</v>
      </c>
      <c r="F49" s="15">
        <v>66.56</v>
      </c>
      <c r="G49" s="16">
        <f t="shared" si="0"/>
        <v>39.936</v>
      </c>
      <c r="H49" s="13">
        <v>83.4</v>
      </c>
      <c r="I49" s="16">
        <f t="shared" si="1"/>
        <v>33.36</v>
      </c>
      <c r="J49" s="19">
        <f t="shared" si="2"/>
        <v>73.296</v>
      </c>
      <c r="K49" s="20" t="s">
        <v>16</v>
      </c>
      <c r="L49" s="13"/>
    </row>
    <row r="50" s="1" customFormat="1" ht="19" customHeight="1" spans="1:12">
      <c r="A50" s="12">
        <v>48</v>
      </c>
      <c r="B50" s="8" t="s">
        <v>148</v>
      </c>
      <c r="C50" s="13" t="s">
        <v>149</v>
      </c>
      <c r="D50" s="14">
        <v>1</v>
      </c>
      <c r="E50" s="13" t="s">
        <v>150</v>
      </c>
      <c r="F50" s="15">
        <v>71.52</v>
      </c>
      <c r="G50" s="16">
        <f t="shared" si="0"/>
        <v>42.912</v>
      </c>
      <c r="H50" s="13">
        <v>83.6</v>
      </c>
      <c r="I50" s="16">
        <f t="shared" si="1"/>
        <v>33.44</v>
      </c>
      <c r="J50" s="19">
        <f t="shared" si="2"/>
        <v>76.352</v>
      </c>
      <c r="K50" s="20" t="s">
        <v>16</v>
      </c>
      <c r="L50" s="13"/>
    </row>
    <row r="51" s="1" customFormat="1" ht="19" customHeight="1" spans="1:12">
      <c r="A51" s="12">
        <v>49</v>
      </c>
      <c r="B51" s="8" t="s">
        <v>151</v>
      </c>
      <c r="C51" s="13" t="s">
        <v>152</v>
      </c>
      <c r="D51" s="14">
        <v>1</v>
      </c>
      <c r="E51" s="13" t="s">
        <v>153</v>
      </c>
      <c r="F51" s="15">
        <v>70.82</v>
      </c>
      <c r="G51" s="16">
        <f t="shared" si="0"/>
        <v>42.492</v>
      </c>
      <c r="H51" s="13">
        <v>81.6</v>
      </c>
      <c r="I51" s="16">
        <f t="shared" si="1"/>
        <v>32.64</v>
      </c>
      <c r="J51" s="19">
        <f t="shared" si="2"/>
        <v>75.132</v>
      </c>
      <c r="K51" s="20" t="s">
        <v>16</v>
      </c>
      <c r="L51" s="13"/>
    </row>
    <row r="52" s="1" customFormat="1" ht="19" customHeight="1" spans="1:12">
      <c r="A52" s="12">
        <v>50</v>
      </c>
      <c r="B52" s="8" t="s">
        <v>154</v>
      </c>
      <c r="C52" s="13" t="s">
        <v>155</v>
      </c>
      <c r="D52" s="14">
        <v>1</v>
      </c>
      <c r="E52" s="13" t="s">
        <v>156</v>
      </c>
      <c r="F52" s="15">
        <v>67.97</v>
      </c>
      <c r="G52" s="16">
        <f t="shared" si="0"/>
        <v>40.782</v>
      </c>
      <c r="H52" s="13">
        <v>77.4</v>
      </c>
      <c r="I52" s="16">
        <f t="shared" si="1"/>
        <v>30.96</v>
      </c>
      <c r="J52" s="19">
        <f t="shared" si="2"/>
        <v>71.742</v>
      </c>
      <c r="K52" s="20" t="s">
        <v>16</v>
      </c>
      <c r="L52" s="13"/>
    </row>
    <row r="53" s="1" customFormat="1" ht="19" customHeight="1" spans="1:12">
      <c r="A53" s="12">
        <v>51</v>
      </c>
      <c r="B53" s="8" t="s">
        <v>157</v>
      </c>
      <c r="C53" s="13" t="s">
        <v>158</v>
      </c>
      <c r="D53" s="14">
        <v>1</v>
      </c>
      <c r="E53" s="13" t="s">
        <v>159</v>
      </c>
      <c r="F53" s="15">
        <v>67.44</v>
      </c>
      <c r="G53" s="16">
        <f t="shared" si="0"/>
        <v>40.464</v>
      </c>
      <c r="H53" s="13">
        <v>75.8</v>
      </c>
      <c r="I53" s="16">
        <f t="shared" si="1"/>
        <v>30.32</v>
      </c>
      <c r="J53" s="19">
        <f t="shared" si="2"/>
        <v>70.784</v>
      </c>
      <c r="K53" s="20" t="s">
        <v>16</v>
      </c>
      <c r="L53" s="13"/>
    </row>
    <row r="54" s="1" customFormat="1" ht="19" customHeight="1" spans="1:12">
      <c r="A54" s="12">
        <v>52</v>
      </c>
      <c r="B54" s="8" t="s">
        <v>160</v>
      </c>
      <c r="C54" s="13" t="s">
        <v>161</v>
      </c>
      <c r="D54" s="14">
        <v>1</v>
      </c>
      <c r="E54" s="13" t="s">
        <v>162</v>
      </c>
      <c r="F54" s="15">
        <v>61.52</v>
      </c>
      <c r="G54" s="16">
        <f t="shared" si="0"/>
        <v>36.912</v>
      </c>
      <c r="H54" s="13">
        <v>86.2</v>
      </c>
      <c r="I54" s="16">
        <f t="shared" si="1"/>
        <v>34.48</v>
      </c>
      <c r="J54" s="19">
        <f t="shared" si="2"/>
        <v>71.392</v>
      </c>
      <c r="K54" s="20" t="s">
        <v>16</v>
      </c>
      <c r="L54" s="13"/>
    </row>
    <row r="55" s="1" customFormat="1" ht="19" customHeight="1" spans="1:12">
      <c r="A55" s="12">
        <v>53</v>
      </c>
      <c r="B55" s="8" t="s">
        <v>163</v>
      </c>
      <c r="C55" s="13" t="s">
        <v>164</v>
      </c>
      <c r="D55" s="14">
        <v>1</v>
      </c>
      <c r="E55" s="13" t="s">
        <v>165</v>
      </c>
      <c r="F55" s="15">
        <v>66.91</v>
      </c>
      <c r="G55" s="16">
        <f t="shared" si="0"/>
        <v>40.146</v>
      </c>
      <c r="H55" s="13">
        <v>79.8</v>
      </c>
      <c r="I55" s="16">
        <f t="shared" si="1"/>
        <v>31.92</v>
      </c>
      <c r="J55" s="19">
        <f t="shared" si="2"/>
        <v>72.066</v>
      </c>
      <c r="K55" s="20" t="s">
        <v>16</v>
      </c>
      <c r="L55" s="13"/>
    </row>
    <row r="56" s="1" customFormat="1" ht="19" customHeight="1" spans="1:12">
      <c r="A56" s="12">
        <v>54</v>
      </c>
      <c r="B56" s="8" t="s">
        <v>166</v>
      </c>
      <c r="C56" s="13" t="s">
        <v>167</v>
      </c>
      <c r="D56" s="14">
        <v>1</v>
      </c>
      <c r="E56" s="13" t="s">
        <v>168</v>
      </c>
      <c r="F56" s="15">
        <v>65.68</v>
      </c>
      <c r="G56" s="16">
        <f t="shared" si="0"/>
        <v>39.408</v>
      </c>
      <c r="H56" s="13">
        <v>79.8</v>
      </c>
      <c r="I56" s="16">
        <f t="shared" si="1"/>
        <v>31.92</v>
      </c>
      <c r="J56" s="19">
        <f t="shared" si="2"/>
        <v>71.328</v>
      </c>
      <c r="K56" s="20" t="s">
        <v>16</v>
      </c>
      <c r="L56" s="13"/>
    </row>
    <row r="57" s="1" customFormat="1" ht="19" customHeight="1" spans="1:12">
      <c r="A57" s="12">
        <v>55</v>
      </c>
      <c r="B57" s="8" t="s">
        <v>169</v>
      </c>
      <c r="C57" s="13" t="s">
        <v>170</v>
      </c>
      <c r="D57" s="14">
        <v>1</v>
      </c>
      <c r="E57" s="13" t="s">
        <v>171</v>
      </c>
      <c r="F57" s="15">
        <v>60.43</v>
      </c>
      <c r="G57" s="16">
        <f t="shared" si="0"/>
        <v>36.258</v>
      </c>
      <c r="H57" s="13">
        <v>84.8</v>
      </c>
      <c r="I57" s="16">
        <f t="shared" si="1"/>
        <v>33.92</v>
      </c>
      <c r="J57" s="19">
        <f t="shared" si="2"/>
        <v>70.178</v>
      </c>
      <c r="K57" s="20" t="s">
        <v>16</v>
      </c>
      <c r="L57" s="13"/>
    </row>
    <row r="58" s="1" customFormat="1" ht="19" customHeight="1" spans="1:12">
      <c r="A58" s="12">
        <v>56</v>
      </c>
      <c r="B58" s="8" t="s">
        <v>172</v>
      </c>
      <c r="C58" s="13" t="s">
        <v>173</v>
      </c>
      <c r="D58" s="14">
        <v>2</v>
      </c>
      <c r="E58" s="13" t="s">
        <v>174</v>
      </c>
      <c r="F58" s="15">
        <v>64.98</v>
      </c>
      <c r="G58" s="16">
        <f t="shared" si="0"/>
        <v>38.988</v>
      </c>
      <c r="H58" s="13">
        <v>78.6</v>
      </c>
      <c r="I58" s="16">
        <f t="shared" si="1"/>
        <v>31.44</v>
      </c>
      <c r="J58" s="19">
        <f t="shared" si="2"/>
        <v>70.428</v>
      </c>
      <c r="K58" s="20" t="s">
        <v>16</v>
      </c>
      <c r="L58" s="13"/>
    </row>
    <row r="59" s="1" customFormat="1" ht="19" customHeight="1" spans="1:12">
      <c r="A59" s="12">
        <v>57</v>
      </c>
      <c r="B59" s="8" t="s">
        <v>175</v>
      </c>
      <c r="C59" s="13" t="s">
        <v>173</v>
      </c>
      <c r="D59" s="14">
        <v>2</v>
      </c>
      <c r="E59" s="13" t="s">
        <v>176</v>
      </c>
      <c r="F59" s="15">
        <v>63.28</v>
      </c>
      <c r="G59" s="16">
        <f t="shared" si="0"/>
        <v>37.968</v>
      </c>
      <c r="H59" s="13">
        <v>80.4</v>
      </c>
      <c r="I59" s="16">
        <f t="shared" si="1"/>
        <v>32.16</v>
      </c>
      <c r="J59" s="19">
        <f t="shared" si="2"/>
        <v>70.128</v>
      </c>
      <c r="K59" s="20" t="s">
        <v>16</v>
      </c>
      <c r="L59" s="13"/>
    </row>
    <row r="60" s="1" customFormat="1" ht="19" customHeight="1" spans="1:12">
      <c r="A60" s="12">
        <v>58</v>
      </c>
      <c r="B60" s="8" t="s">
        <v>177</v>
      </c>
      <c r="C60" s="13" t="s">
        <v>178</v>
      </c>
      <c r="D60" s="14">
        <v>1</v>
      </c>
      <c r="E60" s="13" t="s">
        <v>179</v>
      </c>
      <c r="F60" s="15">
        <v>66.73</v>
      </c>
      <c r="G60" s="16">
        <f t="shared" si="0"/>
        <v>40.038</v>
      </c>
      <c r="H60" s="13">
        <v>76</v>
      </c>
      <c r="I60" s="16">
        <f t="shared" si="1"/>
        <v>30.4</v>
      </c>
      <c r="J60" s="19">
        <f t="shared" si="2"/>
        <v>70.438</v>
      </c>
      <c r="K60" s="20" t="s">
        <v>16</v>
      </c>
      <c r="L60" s="13"/>
    </row>
    <row r="61" s="1" customFormat="1" ht="19" customHeight="1" spans="1:12">
      <c r="A61" s="12">
        <v>59</v>
      </c>
      <c r="B61" s="8" t="s">
        <v>180</v>
      </c>
      <c r="C61" s="13" t="s">
        <v>181</v>
      </c>
      <c r="D61" s="14">
        <v>1</v>
      </c>
      <c r="E61" s="13" t="s">
        <v>182</v>
      </c>
      <c r="F61" s="15">
        <v>63.29</v>
      </c>
      <c r="G61" s="16">
        <f t="shared" si="0"/>
        <v>37.974</v>
      </c>
      <c r="H61" s="13">
        <v>76.2</v>
      </c>
      <c r="I61" s="16">
        <f t="shared" si="1"/>
        <v>30.48</v>
      </c>
      <c r="J61" s="19">
        <f t="shared" si="2"/>
        <v>68.454</v>
      </c>
      <c r="K61" s="20" t="s">
        <v>16</v>
      </c>
      <c r="L61" s="13"/>
    </row>
    <row r="62" s="1" customFormat="1" ht="19" customHeight="1" spans="1:12">
      <c r="A62" s="12">
        <v>60</v>
      </c>
      <c r="B62" s="8" t="s">
        <v>183</v>
      </c>
      <c r="C62" s="13" t="s">
        <v>184</v>
      </c>
      <c r="D62" s="14">
        <v>1</v>
      </c>
      <c r="E62" s="13" t="s">
        <v>185</v>
      </c>
      <c r="F62" s="15">
        <v>73.97</v>
      </c>
      <c r="G62" s="16">
        <f t="shared" si="0"/>
        <v>44.382</v>
      </c>
      <c r="H62" s="13">
        <v>79.4</v>
      </c>
      <c r="I62" s="16">
        <f t="shared" si="1"/>
        <v>31.76</v>
      </c>
      <c r="J62" s="19">
        <f t="shared" si="2"/>
        <v>76.142</v>
      </c>
      <c r="K62" s="20" t="s">
        <v>16</v>
      </c>
      <c r="L62" s="13"/>
    </row>
    <row r="63" s="1" customFormat="1" ht="19" customHeight="1" spans="1:12">
      <c r="A63" s="12">
        <v>61</v>
      </c>
      <c r="B63" s="8" t="s">
        <v>186</v>
      </c>
      <c r="C63" s="13" t="s">
        <v>187</v>
      </c>
      <c r="D63" s="14">
        <v>1</v>
      </c>
      <c r="E63" s="13" t="s">
        <v>188</v>
      </c>
      <c r="F63" s="15">
        <v>68.09</v>
      </c>
      <c r="G63" s="16">
        <f t="shared" si="0"/>
        <v>40.854</v>
      </c>
      <c r="H63" s="13">
        <v>86.6</v>
      </c>
      <c r="I63" s="16">
        <f t="shared" si="1"/>
        <v>34.64</v>
      </c>
      <c r="J63" s="19">
        <f t="shared" si="2"/>
        <v>75.494</v>
      </c>
      <c r="K63" s="20" t="s">
        <v>16</v>
      </c>
      <c r="L63" s="13"/>
    </row>
    <row r="64" s="1" customFormat="1" ht="19" customHeight="1" spans="1:12">
      <c r="A64" s="12">
        <v>62</v>
      </c>
      <c r="B64" s="8" t="s">
        <v>189</v>
      </c>
      <c r="C64" s="13" t="s">
        <v>190</v>
      </c>
      <c r="D64" s="14">
        <v>1</v>
      </c>
      <c r="E64" s="13" t="s">
        <v>191</v>
      </c>
      <c r="F64" s="15">
        <v>49.38</v>
      </c>
      <c r="G64" s="16">
        <f t="shared" si="0"/>
        <v>29.628</v>
      </c>
      <c r="H64" s="13">
        <v>75.2</v>
      </c>
      <c r="I64" s="16">
        <f t="shared" si="1"/>
        <v>30.08</v>
      </c>
      <c r="J64" s="19">
        <f t="shared" si="2"/>
        <v>59.708</v>
      </c>
      <c r="K64" s="20" t="s">
        <v>16</v>
      </c>
      <c r="L64" s="13"/>
    </row>
    <row r="65" s="1" customFormat="1" ht="19" customHeight="1" spans="1:12">
      <c r="A65" s="12">
        <v>63</v>
      </c>
      <c r="B65" s="8" t="s">
        <v>192</v>
      </c>
      <c r="C65" s="13" t="s">
        <v>193</v>
      </c>
      <c r="D65" s="14">
        <v>1</v>
      </c>
      <c r="E65" s="13" t="s">
        <v>194</v>
      </c>
      <c r="F65" s="15">
        <v>64.73</v>
      </c>
      <c r="G65" s="16">
        <f t="shared" si="0"/>
        <v>38.838</v>
      </c>
      <c r="H65" s="13">
        <v>84.4</v>
      </c>
      <c r="I65" s="16">
        <f t="shared" si="1"/>
        <v>33.76</v>
      </c>
      <c r="J65" s="19">
        <f t="shared" si="2"/>
        <v>72.598</v>
      </c>
      <c r="K65" s="20" t="s">
        <v>16</v>
      </c>
      <c r="L65" s="13"/>
    </row>
    <row r="66" s="1" customFormat="1" ht="19" customHeight="1" spans="1:12">
      <c r="A66" s="12">
        <v>64</v>
      </c>
      <c r="B66" s="8" t="s">
        <v>195</v>
      </c>
      <c r="C66" s="13" t="s">
        <v>196</v>
      </c>
      <c r="D66" s="14">
        <v>1</v>
      </c>
      <c r="E66" s="13" t="s">
        <v>197</v>
      </c>
      <c r="F66" s="15">
        <v>50.62</v>
      </c>
      <c r="G66" s="16">
        <f t="shared" si="0"/>
        <v>30.372</v>
      </c>
      <c r="H66" s="13">
        <v>73</v>
      </c>
      <c r="I66" s="16">
        <f t="shared" si="1"/>
        <v>29.2</v>
      </c>
      <c r="J66" s="19">
        <f t="shared" si="2"/>
        <v>59.572</v>
      </c>
      <c r="K66" s="20" t="s">
        <v>16</v>
      </c>
      <c r="L66" s="13"/>
    </row>
    <row r="67" s="1" customFormat="1" ht="19" customHeight="1" spans="1:12">
      <c r="A67" s="12">
        <v>65</v>
      </c>
      <c r="B67" s="8" t="s">
        <v>198</v>
      </c>
      <c r="C67" s="13" t="s">
        <v>199</v>
      </c>
      <c r="D67" s="14">
        <v>1</v>
      </c>
      <c r="E67" s="13" t="s">
        <v>200</v>
      </c>
      <c r="F67" s="15">
        <v>65.45</v>
      </c>
      <c r="G67" s="16">
        <f t="shared" ref="G67:G73" si="3">F67*0.6</f>
        <v>39.27</v>
      </c>
      <c r="H67" s="13">
        <v>83</v>
      </c>
      <c r="I67" s="16">
        <f t="shared" ref="I67:I73" si="4">H67*0.4</f>
        <v>33.2</v>
      </c>
      <c r="J67" s="19">
        <f t="shared" ref="J67:J73" si="5">G67+I67</f>
        <v>72.47</v>
      </c>
      <c r="K67" s="20" t="s">
        <v>16</v>
      </c>
      <c r="L67" s="13"/>
    </row>
    <row r="68" s="1" customFormat="1" ht="19" customHeight="1" spans="1:12">
      <c r="A68" s="12">
        <v>66</v>
      </c>
      <c r="B68" s="8" t="s">
        <v>201</v>
      </c>
      <c r="C68" s="13" t="s">
        <v>202</v>
      </c>
      <c r="D68" s="14">
        <v>1</v>
      </c>
      <c r="E68" s="13" t="s">
        <v>203</v>
      </c>
      <c r="F68" s="15">
        <v>64.37</v>
      </c>
      <c r="G68" s="16">
        <f t="shared" si="3"/>
        <v>38.622</v>
      </c>
      <c r="H68" s="13">
        <v>81.2</v>
      </c>
      <c r="I68" s="16">
        <f t="shared" si="4"/>
        <v>32.48</v>
      </c>
      <c r="J68" s="19">
        <f t="shared" si="5"/>
        <v>71.102</v>
      </c>
      <c r="K68" s="20" t="s">
        <v>16</v>
      </c>
      <c r="L68" s="13"/>
    </row>
    <row r="69" s="1" customFormat="1" ht="19" customHeight="1" spans="1:12">
      <c r="A69" s="12">
        <v>67</v>
      </c>
      <c r="B69" s="8" t="s">
        <v>204</v>
      </c>
      <c r="C69" s="13" t="s">
        <v>205</v>
      </c>
      <c r="D69" s="14">
        <v>1</v>
      </c>
      <c r="E69" s="13" t="s">
        <v>206</v>
      </c>
      <c r="F69" s="15">
        <v>48.52</v>
      </c>
      <c r="G69" s="16">
        <f t="shared" si="3"/>
        <v>29.112</v>
      </c>
      <c r="H69" s="13">
        <v>73.2</v>
      </c>
      <c r="I69" s="16">
        <f t="shared" si="4"/>
        <v>29.28</v>
      </c>
      <c r="J69" s="19">
        <f t="shared" si="5"/>
        <v>58.392</v>
      </c>
      <c r="K69" s="20" t="s">
        <v>16</v>
      </c>
      <c r="L69" s="13"/>
    </row>
    <row r="70" s="1" customFormat="1" ht="19" customHeight="1" spans="1:12">
      <c r="A70" s="12">
        <v>68</v>
      </c>
      <c r="B70" s="8" t="s">
        <v>207</v>
      </c>
      <c r="C70" s="13" t="s">
        <v>208</v>
      </c>
      <c r="D70" s="14">
        <v>1</v>
      </c>
      <c r="E70" s="13" t="s">
        <v>209</v>
      </c>
      <c r="F70" s="15">
        <v>62.69</v>
      </c>
      <c r="G70" s="16">
        <f t="shared" si="3"/>
        <v>37.614</v>
      </c>
      <c r="H70" s="13">
        <v>79.8</v>
      </c>
      <c r="I70" s="16">
        <f t="shared" si="4"/>
        <v>31.92</v>
      </c>
      <c r="J70" s="19">
        <f t="shared" si="5"/>
        <v>69.534</v>
      </c>
      <c r="K70" s="20" t="s">
        <v>16</v>
      </c>
      <c r="L70" s="13"/>
    </row>
    <row r="71" s="1" customFormat="1" ht="19" customHeight="1" spans="1:12">
      <c r="A71" s="12">
        <v>69</v>
      </c>
      <c r="B71" s="8" t="s">
        <v>210</v>
      </c>
      <c r="C71" s="13" t="s">
        <v>211</v>
      </c>
      <c r="D71" s="14">
        <v>1</v>
      </c>
      <c r="E71" s="13" t="s">
        <v>212</v>
      </c>
      <c r="F71" s="15">
        <v>65.7</v>
      </c>
      <c r="G71" s="16">
        <f t="shared" si="3"/>
        <v>39.42</v>
      </c>
      <c r="H71" s="13">
        <v>80.4</v>
      </c>
      <c r="I71" s="16">
        <f t="shared" si="4"/>
        <v>32.16</v>
      </c>
      <c r="J71" s="19">
        <f t="shared" si="5"/>
        <v>71.58</v>
      </c>
      <c r="K71" s="20" t="s">
        <v>16</v>
      </c>
      <c r="L71" s="13"/>
    </row>
    <row r="72" s="1" customFormat="1" ht="19" customHeight="1" spans="1:12">
      <c r="A72" s="12">
        <v>70</v>
      </c>
      <c r="B72" s="8" t="s">
        <v>213</v>
      </c>
      <c r="C72" s="13" t="s">
        <v>214</v>
      </c>
      <c r="D72" s="14">
        <v>1</v>
      </c>
      <c r="E72" s="13" t="s">
        <v>215</v>
      </c>
      <c r="F72" s="15">
        <v>55.1</v>
      </c>
      <c r="G72" s="16">
        <f t="shared" si="3"/>
        <v>33.06</v>
      </c>
      <c r="H72" s="13">
        <v>82.6</v>
      </c>
      <c r="I72" s="16">
        <f t="shared" si="4"/>
        <v>33.04</v>
      </c>
      <c r="J72" s="19">
        <f t="shared" si="5"/>
        <v>66.1</v>
      </c>
      <c r="K72" s="20" t="s">
        <v>16</v>
      </c>
      <c r="L72" s="13"/>
    </row>
    <row r="73" s="1" customFormat="1" ht="19" customHeight="1" spans="1:12">
      <c r="A73" s="12">
        <v>71</v>
      </c>
      <c r="B73" s="8" t="s">
        <v>216</v>
      </c>
      <c r="C73" s="13" t="s">
        <v>217</v>
      </c>
      <c r="D73" s="14">
        <v>2</v>
      </c>
      <c r="E73" s="13" t="s">
        <v>218</v>
      </c>
      <c r="F73" s="15">
        <v>57.44</v>
      </c>
      <c r="G73" s="16">
        <f t="shared" si="3"/>
        <v>34.464</v>
      </c>
      <c r="H73" s="13">
        <v>79.2</v>
      </c>
      <c r="I73" s="16">
        <f t="shared" si="4"/>
        <v>31.68</v>
      </c>
      <c r="J73" s="19">
        <f t="shared" si="5"/>
        <v>66.144</v>
      </c>
      <c r="K73" s="20" t="s">
        <v>16</v>
      </c>
      <c r="L73" s="13"/>
    </row>
    <row r="74" s="1" customFormat="1" ht="19" customHeight="1" spans="1:12">
      <c r="A74" s="12">
        <v>72</v>
      </c>
      <c r="B74" s="8" t="s">
        <v>219</v>
      </c>
      <c r="C74" s="13" t="s">
        <v>220</v>
      </c>
      <c r="D74" s="14">
        <v>2</v>
      </c>
      <c r="E74" s="13" t="s">
        <v>221</v>
      </c>
      <c r="F74" s="15">
        <v>68.83</v>
      </c>
      <c r="G74" s="16">
        <f t="shared" ref="G74:G114" si="6">F74*0.6</f>
        <v>41.298</v>
      </c>
      <c r="H74" s="13">
        <v>75.4</v>
      </c>
      <c r="I74" s="16">
        <f t="shared" ref="I74:I114" si="7">H74*0.4</f>
        <v>30.16</v>
      </c>
      <c r="J74" s="19">
        <f t="shared" ref="J74:J114" si="8">G74+I74</f>
        <v>71.458</v>
      </c>
      <c r="K74" s="20" t="s">
        <v>16</v>
      </c>
      <c r="L74" s="13"/>
    </row>
    <row r="75" s="1" customFormat="1" ht="19" customHeight="1" spans="1:12">
      <c r="A75" s="12">
        <v>73</v>
      </c>
      <c r="B75" s="8" t="s">
        <v>222</v>
      </c>
      <c r="C75" s="13" t="s">
        <v>220</v>
      </c>
      <c r="D75" s="14">
        <v>2</v>
      </c>
      <c r="E75" s="13" t="s">
        <v>223</v>
      </c>
      <c r="F75" s="15">
        <v>65.48</v>
      </c>
      <c r="G75" s="16">
        <f t="shared" si="6"/>
        <v>39.288</v>
      </c>
      <c r="H75" s="13">
        <v>80.4</v>
      </c>
      <c r="I75" s="16">
        <f t="shared" si="7"/>
        <v>32.16</v>
      </c>
      <c r="J75" s="19">
        <f t="shared" si="8"/>
        <v>71.448</v>
      </c>
      <c r="K75" s="20" t="s">
        <v>16</v>
      </c>
      <c r="L75" s="13"/>
    </row>
    <row r="76" s="1" customFormat="1" ht="19" customHeight="1" spans="1:12">
      <c r="A76" s="12">
        <v>74</v>
      </c>
      <c r="B76" s="8" t="s">
        <v>224</v>
      </c>
      <c r="C76" s="13" t="s">
        <v>225</v>
      </c>
      <c r="D76" s="14">
        <v>1</v>
      </c>
      <c r="E76" s="13" t="s">
        <v>226</v>
      </c>
      <c r="F76" s="15">
        <v>56.98</v>
      </c>
      <c r="G76" s="16">
        <f t="shared" si="6"/>
        <v>34.188</v>
      </c>
      <c r="H76" s="13">
        <v>83.2</v>
      </c>
      <c r="I76" s="16">
        <f t="shared" si="7"/>
        <v>33.28</v>
      </c>
      <c r="J76" s="19">
        <f t="shared" si="8"/>
        <v>67.468</v>
      </c>
      <c r="K76" s="20" t="s">
        <v>16</v>
      </c>
      <c r="L76" s="13"/>
    </row>
    <row r="77" s="1" customFormat="1" ht="19" customHeight="1" spans="1:12">
      <c r="A77" s="12">
        <v>75</v>
      </c>
      <c r="B77" s="8" t="s">
        <v>227</v>
      </c>
      <c r="C77" s="13" t="s">
        <v>228</v>
      </c>
      <c r="D77" s="14">
        <v>1</v>
      </c>
      <c r="E77" s="13" t="s">
        <v>229</v>
      </c>
      <c r="F77" s="15">
        <v>63.64</v>
      </c>
      <c r="G77" s="16">
        <f t="shared" si="6"/>
        <v>38.184</v>
      </c>
      <c r="H77" s="13">
        <v>80.2</v>
      </c>
      <c r="I77" s="16">
        <f t="shared" si="7"/>
        <v>32.08</v>
      </c>
      <c r="J77" s="19">
        <f t="shared" si="8"/>
        <v>70.264</v>
      </c>
      <c r="K77" s="20" t="s">
        <v>16</v>
      </c>
      <c r="L77" s="13"/>
    </row>
    <row r="78" s="1" customFormat="1" ht="19" customHeight="1" spans="1:12">
      <c r="A78" s="12">
        <v>76</v>
      </c>
      <c r="B78" s="8" t="s">
        <v>230</v>
      </c>
      <c r="C78" s="13" t="s">
        <v>231</v>
      </c>
      <c r="D78" s="14">
        <v>2</v>
      </c>
      <c r="E78" s="13" t="s">
        <v>232</v>
      </c>
      <c r="F78" s="15">
        <v>74.4</v>
      </c>
      <c r="G78" s="16">
        <f t="shared" si="6"/>
        <v>44.64</v>
      </c>
      <c r="H78" s="13">
        <v>78.8</v>
      </c>
      <c r="I78" s="16">
        <f t="shared" si="7"/>
        <v>31.52</v>
      </c>
      <c r="J78" s="19">
        <f t="shared" si="8"/>
        <v>76.16</v>
      </c>
      <c r="K78" s="20" t="s">
        <v>16</v>
      </c>
      <c r="L78" s="13"/>
    </row>
    <row r="79" s="1" customFormat="1" ht="19" customHeight="1" spans="1:12">
      <c r="A79" s="12">
        <v>77</v>
      </c>
      <c r="B79" s="8" t="s">
        <v>233</v>
      </c>
      <c r="C79" s="13" t="s">
        <v>231</v>
      </c>
      <c r="D79" s="14">
        <v>2</v>
      </c>
      <c r="E79" s="13" t="s">
        <v>234</v>
      </c>
      <c r="F79" s="15">
        <v>69.48</v>
      </c>
      <c r="G79" s="16">
        <f t="shared" si="6"/>
        <v>41.688</v>
      </c>
      <c r="H79" s="13">
        <v>85.8</v>
      </c>
      <c r="I79" s="16">
        <f t="shared" si="7"/>
        <v>34.32</v>
      </c>
      <c r="J79" s="19">
        <f t="shared" si="8"/>
        <v>76.008</v>
      </c>
      <c r="K79" s="20" t="s">
        <v>16</v>
      </c>
      <c r="L79" s="13"/>
    </row>
    <row r="80" s="1" customFormat="1" ht="19" customHeight="1" spans="1:12">
      <c r="A80" s="12">
        <v>78</v>
      </c>
      <c r="B80" s="8" t="s">
        <v>235</v>
      </c>
      <c r="C80" s="13" t="s">
        <v>236</v>
      </c>
      <c r="D80" s="14">
        <v>1</v>
      </c>
      <c r="E80" s="13" t="s">
        <v>237</v>
      </c>
      <c r="F80" s="15">
        <v>57.8</v>
      </c>
      <c r="G80" s="16">
        <f t="shared" si="6"/>
        <v>34.68</v>
      </c>
      <c r="H80" s="13">
        <v>80</v>
      </c>
      <c r="I80" s="16">
        <f t="shared" si="7"/>
        <v>32</v>
      </c>
      <c r="J80" s="19">
        <f t="shared" si="8"/>
        <v>66.68</v>
      </c>
      <c r="K80" s="20" t="s">
        <v>16</v>
      </c>
      <c r="L80" s="13"/>
    </row>
    <row r="81" s="1" customFormat="1" ht="19" customHeight="1" spans="1:12">
      <c r="A81" s="12">
        <v>79</v>
      </c>
      <c r="B81" s="8" t="s">
        <v>238</v>
      </c>
      <c r="C81" s="13" t="s">
        <v>239</v>
      </c>
      <c r="D81" s="14">
        <v>1</v>
      </c>
      <c r="E81" s="13" t="s">
        <v>240</v>
      </c>
      <c r="F81" s="15">
        <v>76.14</v>
      </c>
      <c r="G81" s="16">
        <f t="shared" si="6"/>
        <v>45.684</v>
      </c>
      <c r="H81" s="13">
        <v>76.6</v>
      </c>
      <c r="I81" s="16">
        <f t="shared" si="7"/>
        <v>30.64</v>
      </c>
      <c r="J81" s="19">
        <f t="shared" si="8"/>
        <v>76.324</v>
      </c>
      <c r="K81" s="20" t="s">
        <v>16</v>
      </c>
      <c r="L81" s="13"/>
    </row>
    <row r="82" s="1" customFormat="1" ht="19" customHeight="1" spans="1:12">
      <c r="A82" s="12">
        <v>80</v>
      </c>
      <c r="B82" s="8" t="s">
        <v>241</v>
      </c>
      <c r="C82" s="13" t="s">
        <v>242</v>
      </c>
      <c r="D82" s="14">
        <v>1</v>
      </c>
      <c r="E82" s="21" t="s">
        <v>243</v>
      </c>
      <c r="F82" s="14">
        <v>54.59</v>
      </c>
      <c r="G82" s="16">
        <f t="shared" si="6"/>
        <v>32.754</v>
      </c>
      <c r="H82" s="13">
        <v>83.8</v>
      </c>
      <c r="I82" s="16">
        <f t="shared" si="7"/>
        <v>33.52</v>
      </c>
      <c r="J82" s="19">
        <f t="shared" si="8"/>
        <v>66.274</v>
      </c>
      <c r="K82" s="20" t="s">
        <v>16</v>
      </c>
      <c r="L82" s="13"/>
    </row>
    <row r="83" s="1" customFormat="1" ht="19" customHeight="1" spans="1:12">
      <c r="A83" s="12">
        <v>81</v>
      </c>
      <c r="B83" s="8" t="s">
        <v>244</v>
      </c>
      <c r="C83" s="13" t="s">
        <v>245</v>
      </c>
      <c r="D83" s="14">
        <v>1</v>
      </c>
      <c r="E83" s="13" t="s">
        <v>246</v>
      </c>
      <c r="F83" s="15">
        <v>64.92</v>
      </c>
      <c r="G83" s="16">
        <f t="shared" si="6"/>
        <v>38.952</v>
      </c>
      <c r="H83" s="13">
        <v>85.4</v>
      </c>
      <c r="I83" s="16">
        <f t="shared" si="7"/>
        <v>34.16</v>
      </c>
      <c r="J83" s="19">
        <f t="shared" si="8"/>
        <v>73.112</v>
      </c>
      <c r="K83" s="20" t="s">
        <v>16</v>
      </c>
      <c r="L83" s="13"/>
    </row>
    <row r="84" s="1" customFormat="1" ht="19" customHeight="1" spans="1:12">
      <c r="A84" s="12">
        <v>82</v>
      </c>
      <c r="B84" s="8" t="s">
        <v>247</v>
      </c>
      <c r="C84" s="13" t="s">
        <v>248</v>
      </c>
      <c r="D84" s="14">
        <v>1</v>
      </c>
      <c r="E84" s="13" t="s">
        <v>249</v>
      </c>
      <c r="F84" s="15">
        <v>54.74</v>
      </c>
      <c r="G84" s="16">
        <f t="shared" si="6"/>
        <v>32.844</v>
      </c>
      <c r="H84" s="13">
        <v>78.2</v>
      </c>
      <c r="I84" s="16">
        <f t="shared" si="7"/>
        <v>31.28</v>
      </c>
      <c r="J84" s="19">
        <f t="shared" si="8"/>
        <v>64.124</v>
      </c>
      <c r="K84" s="20" t="s">
        <v>16</v>
      </c>
      <c r="L84" s="13"/>
    </row>
    <row r="85" s="1" customFormat="1" ht="19" customHeight="1" spans="1:12">
      <c r="A85" s="12">
        <v>83</v>
      </c>
      <c r="B85" s="8" t="s">
        <v>250</v>
      </c>
      <c r="C85" s="13" t="s">
        <v>251</v>
      </c>
      <c r="D85" s="14">
        <v>1</v>
      </c>
      <c r="E85" s="13" t="s">
        <v>252</v>
      </c>
      <c r="F85" s="15">
        <v>66.1</v>
      </c>
      <c r="G85" s="16">
        <f t="shared" si="6"/>
        <v>39.66</v>
      </c>
      <c r="H85" s="13">
        <v>80.6</v>
      </c>
      <c r="I85" s="16">
        <f t="shared" si="7"/>
        <v>32.24</v>
      </c>
      <c r="J85" s="19">
        <f t="shared" si="8"/>
        <v>71.9</v>
      </c>
      <c r="K85" s="20" t="s">
        <v>16</v>
      </c>
      <c r="L85" s="13"/>
    </row>
  </sheetData>
  <sortState ref="A2:L114">
    <sortCondition ref="K2:K114"/>
    <sortCondition ref="L2:L114"/>
  </sortState>
  <mergeCells count="1">
    <mergeCell ref="A1:L1"/>
  </mergeCells>
  <pageMargins left="0.751388888888889" right="0.751388888888889" top="0.471527777777778" bottom="0.4715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2016-08-23T01:09:00Z</dcterms:created>
  <cp:lastPrinted>2016-09-18T03:35:00Z</cp:lastPrinted>
  <dcterms:modified xsi:type="dcterms:W3CDTF">2016-11-16T07:34:50Z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