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1" sheetId="3" r:id="rId1"/>
  </sheets>
  <calcPr calcId="124519"/>
</workbook>
</file>

<file path=xl/calcChain.xml><?xml version="1.0" encoding="utf-8"?>
<calcChain xmlns="http://schemas.openxmlformats.org/spreadsheetml/2006/main">
  <c r="H11" i="3"/>
  <c r="G11"/>
  <c r="H10"/>
  <c r="G10"/>
  <c r="H9"/>
  <c r="G9"/>
  <c r="H12"/>
  <c r="G12"/>
  <c r="H8"/>
  <c r="G8"/>
  <c r="I8" l="1"/>
  <c r="I12"/>
  <c r="I9"/>
  <c r="I10"/>
  <c r="I11"/>
  <c r="H7" l="1"/>
  <c r="H6"/>
  <c r="H4"/>
  <c r="H5"/>
  <c r="H3"/>
  <c r="G7"/>
  <c r="I7" s="1"/>
  <c r="G6"/>
  <c r="G4"/>
  <c r="I4" s="1"/>
  <c r="G5"/>
  <c r="I5" s="1"/>
  <c r="G3"/>
  <c r="I3" s="1"/>
  <c r="I6" l="1"/>
</calcChain>
</file>

<file path=xl/sharedStrings.xml><?xml version="1.0" encoding="utf-8"?>
<sst xmlns="http://schemas.openxmlformats.org/spreadsheetml/2006/main" count="53" uniqueCount="42">
  <si>
    <t>1010101310</t>
  </si>
  <si>
    <t>李梦焕燃</t>
  </si>
  <si>
    <t>010</t>
  </si>
  <si>
    <t>1010101314</t>
  </si>
  <si>
    <t>刁新宇</t>
  </si>
  <si>
    <t>1010101315</t>
  </si>
  <si>
    <t>陈爽</t>
  </si>
  <si>
    <t>1010101311</t>
  </si>
  <si>
    <t>于隋新</t>
  </si>
  <si>
    <t>1010102406</t>
  </si>
  <si>
    <t>可欣</t>
  </si>
  <si>
    <t>序号</t>
    <phoneticPr fontId="1" type="noConversion"/>
  </si>
  <si>
    <t>准考证号</t>
    <phoneticPr fontId="1" type="noConversion"/>
  </si>
  <si>
    <t>姓名</t>
    <phoneticPr fontId="1" type="noConversion"/>
  </si>
  <si>
    <t>岗位序号</t>
    <phoneticPr fontId="1" type="noConversion"/>
  </si>
  <si>
    <t>笔试成绩</t>
    <phoneticPr fontId="1" type="noConversion"/>
  </si>
  <si>
    <t>面试成绩</t>
    <phoneticPr fontId="1" type="noConversion"/>
  </si>
  <si>
    <t>总成绩</t>
    <phoneticPr fontId="1" type="noConversion"/>
  </si>
  <si>
    <t>是</t>
    <phoneticPr fontId="1" type="noConversion"/>
  </si>
  <si>
    <t>折合后笔试成绩30%</t>
    <phoneticPr fontId="1" type="noConversion"/>
  </si>
  <si>
    <t>折合后面试成绩70%</t>
    <phoneticPr fontId="1" type="noConversion"/>
  </si>
  <si>
    <t>总成绩名次</t>
    <phoneticPr fontId="1" type="noConversion"/>
  </si>
  <si>
    <t>是否列为体检人选</t>
    <phoneticPr fontId="1" type="noConversion"/>
  </si>
  <si>
    <t>备注</t>
    <phoneticPr fontId="1" type="noConversion"/>
  </si>
  <si>
    <t>1110213727</t>
  </si>
  <si>
    <t>魏思琪</t>
  </si>
  <si>
    <t>110</t>
  </si>
  <si>
    <t>是</t>
    <phoneticPr fontId="6" type="noConversion"/>
  </si>
  <si>
    <t>1209100924</t>
  </si>
  <si>
    <t>于瀛</t>
  </si>
  <si>
    <t>209</t>
  </si>
  <si>
    <t>是</t>
    <phoneticPr fontId="1" type="noConversion"/>
  </si>
  <si>
    <t>1123209412</t>
  </si>
  <si>
    <t>曲惠</t>
  </si>
  <si>
    <t>123</t>
  </si>
  <si>
    <t>1128315130</t>
  </si>
  <si>
    <t>刘宇</t>
  </si>
  <si>
    <t>128</t>
  </si>
  <si>
    <t>1134315403</t>
  </si>
  <si>
    <t>程晓印</t>
  </si>
  <si>
    <t>134</t>
  </si>
  <si>
    <t xml:space="preserve"> 2016年松原市高校学子归巢计划暨事业单位公开招聘第三批体检人员名单</t>
    <phoneticPr fontId="1" type="noConversion"/>
  </si>
</sst>
</file>

<file path=xl/styles.xml><?xml version="1.0" encoding="utf-8"?>
<styleSheet xmlns="http://schemas.openxmlformats.org/spreadsheetml/2006/main">
  <fonts count="7">
    <font>
      <sz val="11"/>
      <color theme="1"/>
      <name val="宋体"/>
      <family val="2"/>
      <charset val="134"/>
      <scheme val="minor"/>
    </font>
    <font>
      <sz val="9"/>
      <name val="宋体"/>
      <family val="2"/>
      <charset val="134"/>
      <scheme val="minor"/>
    </font>
    <font>
      <sz val="12"/>
      <color theme="1"/>
      <name val="楷体"/>
      <family val="3"/>
      <charset val="134"/>
    </font>
    <font>
      <sz val="11"/>
      <color theme="1"/>
      <name val="仿宋_GB2312"/>
      <family val="3"/>
      <charset val="134"/>
    </font>
    <font>
      <sz val="18"/>
      <color theme="1"/>
      <name val="方正小标宋简体"/>
      <family val="4"/>
      <charset val="134"/>
    </font>
    <font>
      <sz val="12"/>
      <color theme="1"/>
      <name val="楷体"/>
      <charset val="134"/>
    </font>
    <font>
      <sz val="9"/>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0">
    <xf numFmtId="0" fontId="0" fillId="0" borderId="0" xfId="0">
      <alignment vertical="center"/>
    </xf>
    <xf numFmtId="0" fontId="2" fillId="0" borderId="1" xfId="0" applyFont="1" applyFill="1" applyBorder="1" applyAlignment="1">
      <alignment horizontal="center" vertical="center"/>
    </xf>
    <xf numFmtId="0" fontId="0" fillId="0" borderId="1" xfId="0" applyBorder="1">
      <alignment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0" xfId="0" applyBorder="1" applyAlignment="1">
      <alignment horizontal="left" vertical="center"/>
    </xf>
    <xf numFmtId="0" fontId="4"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12"/>
  <sheetViews>
    <sheetView tabSelected="1" workbookViewId="0">
      <selection activeCell="M23" sqref="M23"/>
    </sheetView>
  </sheetViews>
  <sheetFormatPr defaultRowHeight="13.5"/>
  <cols>
    <col min="1" max="1" width="5" customWidth="1"/>
    <col min="2" max="2" width="15.125" customWidth="1"/>
    <col min="3" max="3" width="11.25" customWidth="1"/>
    <col min="4" max="4" width="8.875" customWidth="1"/>
    <col min="5" max="5" width="9.375" customWidth="1"/>
    <col min="6" max="6" width="9.25" customWidth="1"/>
    <col min="7" max="7" width="7.75" customWidth="1"/>
    <col min="8" max="8" width="7.625" customWidth="1"/>
    <col min="9" max="9" width="11.125" customWidth="1"/>
    <col min="10" max="10" width="7.875" customWidth="1"/>
    <col min="12" max="12" width="6" customWidth="1"/>
    <col min="14" max="14" width="17.25" customWidth="1"/>
  </cols>
  <sheetData>
    <row r="1" spans="1:14" ht="73.5" customHeight="1">
      <c r="A1" s="9" t="s">
        <v>41</v>
      </c>
      <c r="B1" s="9"/>
      <c r="C1" s="9"/>
      <c r="D1" s="9"/>
      <c r="E1" s="9"/>
      <c r="F1" s="9"/>
      <c r="G1" s="9"/>
      <c r="H1" s="9"/>
      <c r="I1" s="9"/>
      <c r="J1" s="9"/>
      <c r="K1" s="9"/>
      <c r="L1" s="9"/>
    </row>
    <row r="2" spans="1:14" ht="40.5">
      <c r="A2" s="3" t="s">
        <v>11</v>
      </c>
      <c r="B2" s="3" t="s">
        <v>12</v>
      </c>
      <c r="C2" s="3" t="s">
        <v>13</v>
      </c>
      <c r="D2" s="3" t="s">
        <v>14</v>
      </c>
      <c r="E2" s="3" t="s">
        <v>15</v>
      </c>
      <c r="F2" s="3" t="s">
        <v>16</v>
      </c>
      <c r="G2" s="4" t="s">
        <v>19</v>
      </c>
      <c r="H2" s="4" t="s">
        <v>20</v>
      </c>
      <c r="I2" s="4" t="s">
        <v>17</v>
      </c>
      <c r="J2" s="4" t="s">
        <v>21</v>
      </c>
      <c r="K2" s="4" t="s">
        <v>22</v>
      </c>
      <c r="L2" s="4" t="s">
        <v>23</v>
      </c>
    </row>
    <row r="3" spans="1:14" ht="14.25">
      <c r="A3" s="5">
        <v>1</v>
      </c>
      <c r="B3" s="5" t="s">
        <v>0</v>
      </c>
      <c r="C3" s="5" t="s">
        <v>1</v>
      </c>
      <c r="D3" s="5" t="s">
        <v>2</v>
      </c>
      <c r="E3" s="6">
        <v>49</v>
      </c>
      <c r="F3" s="6">
        <v>92.48</v>
      </c>
      <c r="G3" s="6">
        <f t="shared" ref="G3:G7" si="0">E3*0.3</f>
        <v>14.7</v>
      </c>
      <c r="H3" s="6">
        <f t="shared" ref="H3:H7" si="1">F3*0.7</f>
        <v>64.736000000000004</v>
      </c>
      <c r="I3" s="6">
        <f t="shared" ref="I3:I11" si="2">G3+H3</f>
        <v>79.436000000000007</v>
      </c>
      <c r="J3" s="6">
        <v>1</v>
      </c>
      <c r="K3" s="6" t="s">
        <v>18</v>
      </c>
      <c r="L3" s="2"/>
    </row>
    <row r="4" spans="1:14" ht="14.25">
      <c r="A4" s="5">
        <v>2</v>
      </c>
      <c r="B4" s="5" t="s">
        <v>7</v>
      </c>
      <c r="C4" s="5" t="s">
        <v>8</v>
      </c>
      <c r="D4" s="5" t="s">
        <v>2</v>
      </c>
      <c r="E4" s="6">
        <v>36</v>
      </c>
      <c r="F4" s="6">
        <v>86.92</v>
      </c>
      <c r="G4" s="6">
        <f t="shared" si="0"/>
        <v>10.799999999999999</v>
      </c>
      <c r="H4" s="6">
        <f t="shared" si="1"/>
        <v>60.843999999999994</v>
      </c>
      <c r="I4" s="6">
        <f t="shared" si="2"/>
        <v>71.643999999999991</v>
      </c>
      <c r="J4" s="6">
        <v>2</v>
      </c>
      <c r="K4" s="6" t="s">
        <v>18</v>
      </c>
      <c r="L4" s="2"/>
    </row>
    <row r="5" spans="1:14" ht="14.25">
      <c r="A5" s="5">
        <v>3</v>
      </c>
      <c r="B5" s="5" t="s">
        <v>9</v>
      </c>
      <c r="C5" s="5" t="s">
        <v>10</v>
      </c>
      <c r="D5" s="5" t="s">
        <v>2</v>
      </c>
      <c r="E5" s="6">
        <v>31.5</v>
      </c>
      <c r="F5" s="6">
        <v>87.52</v>
      </c>
      <c r="G5" s="6">
        <f t="shared" si="0"/>
        <v>9.4499999999999993</v>
      </c>
      <c r="H5" s="6">
        <f t="shared" si="1"/>
        <v>61.263999999999996</v>
      </c>
      <c r="I5" s="6">
        <f t="shared" si="2"/>
        <v>70.713999999999999</v>
      </c>
      <c r="J5" s="6">
        <v>3</v>
      </c>
      <c r="K5" s="6" t="s">
        <v>18</v>
      </c>
      <c r="L5" s="2"/>
    </row>
    <row r="6" spans="1:14" ht="14.25">
      <c r="A6" s="5">
        <v>4</v>
      </c>
      <c r="B6" s="5" t="s">
        <v>5</v>
      </c>
      <c r="C6" s="5" t="s">
        <v>6</v>
      </c>
      <c r="D6" s="5" t="s">
        <v>2</v>
      </c>
      <c r="E6" s="6">
        <v>41</v>
      </c>
      <c r="F6" s="6">
        <v>82.22</v>
      </c>
      <c r="G6" s="6">
        <f t="shared" si="0"/>
        <v>12.299999999999999</v>
      </c>
      <c r="H6" s="6">
        <f t="shared" si="1"/>
        <v>57.553999999999995</v>
      </c>
      <c r="I6" s="6">
        <f t="shared" si="2"/>
        <v>69.853999999999999</v>
      </c>
      <c r="J6" s="6">
        <v>4</v>
      </c>
      <c r="K6" s="6" t="s">
        <v>18</v>
      </c>
      <c r="L6" s="2"/>
    </row>
    <row r="7" spans="1:14" ht="14.25">
      <c r="A7" s="5">
        <v>5</v>
      </c>
      <c r="B7" s="5" t="s">
        <v>3</v>
      </c>
      <c r="C7" s="5" t="s">
        <v>4</v>
      </c>
      <c r="D7" s="5" t="s">
        <v>2</v>
      </c>
      <c r="E7" s="6">
        <v>46</v>
      </c>
      <c r="F7" s="6">
        <v>79.58</v>
      </c>
      <c r="G7" s="6">
        <f t="shared" si="0"/>
        <v>13.799999999999999</v>
      </c>
      <c r="H7" s="6">
        <f t="shared" si="1"/>
        <v>55.705999999999996</v>
      </c>
      <c r="I7" s="6">
        <f t="shared" si="2"/>
        <v>69.506</v>
      </c>
      <c r="J7" s="6">
        <v>5</v>
      </c>
      <c r="K7" s="6" t="s">
        <v>18</v>
      </c>
      <c r="L7" s="2"/>
    </row>
    <row r="8" spans="1:14" ht="14.25">
      <c r="A8" s="5">
        <v>6</v>
      </c>
      <c r="B8" s="1" t="s">
        <v>24</v>
      </c>
      <c r="C8" s="1" t="s">
        <v>25</v>
      </c>
      <c r="D8" s="1" t="s">
        <v>26</v>
      </c>
      <c r="E8" s="1">
        <v>70</v>
      </c>
      <c r="F8" s="7">
        <v>78.400000000000006</v>
      </c>
      <c r="G8" s="7">
        <f t="shared" ref="G8:H11" si="3">E8*0.5</f>
        <v>35</v>
      </c>
      <c r="H8" s="7">
        <f t="shared" si="3"/>
        <v>39.200000000000003</v>
      </c>
      <c r="I8" s="7">
        <f t="shared" si="2"/>
        <v>74.2</v>
      </c>
      <c r="J8" s="7">
        <v>3</v>
      </c>
      <c r="K8" s="7" t="s">
        <v>27</v>
      </c>
      <c r="L8" s="2"/>
    </row>
    <row r="9" spans="1:14" ht="14.25">
      <c r="A9" s="5">
        <v>7</v>
      </c>
      <c r="B9" s="1" t="s">
        <v>32</v>
      </c>
      <c r="C9" s="1" t="s">
        <v>33</v>
      </c>
      <c r="D9" s="1" t="s">
        <v>34</v>
      </c>
      <c r="E9" s="1">
        <v>82</v>
      </c>
      <c r="F9" s="7">
        <v>76.8</v>
      </c>
      <c r="G9" s="7">
        <f t="shared" si="3"/>
        <v>41</v>
      </c>
      <c r="H9" s="7">
        <f t="shared" si="3"/>
        <v>38.4</v>
      </c>
      <c r="I9" s="7">
        <f t="shared" si="2"/>
        <v>79.400000000000006</v>
      </c>
      <c r="J9" s="7">
        <v>2</v>
      </c>
      <c r="K9" s="7" t="s">
        <v>27</v>
      </c>
      <c r="L9" s="2"/>
      <c r="N9" s="8"/>
    </row>
    <row r="10" spans="1:14" ht="14.25">
      <c r="A10" s="5">
        <v>8</v>
      </c>
      <c r="B10" s="1" t="s">
        <v>35</v>
      </c>
      <c r="C10" s="1" t="s">
        <v>36</v>
      </c>
      <c r="D10" s="1" t="s">
        <v>37</v>
      </c>
      <c r="E10" s="1">
        <v>76</v>
      </c>
      <c r="F10" s="7">
        <v>72.8</v>
      </c>
      <c r="G10" s="7">
        <f t="shared" si="3"/>
        <v>38</v>
      </c>
      <c r="H10" s="7">
        <f t="shared" si="3"/>
        <v>36.4</v>
      </c>
      <c r="I10" s="7">
        <f t="shared" si="2"/>
        <v>74.400000000000006</v>
      </c>
      <c r="J10" s="7">
        <v>3</v>
      </c>
      <c r="K10" s="6" t="s">
        <v>31</v>
      </c>
      <c r="L10" s="2"/>
      <c r="N10" s="8"/>
    </row>
    <row r="11" spans="1:14" ht="14.25">
      <c r="A11" s="5">
        <v>9</v>
      </c>
      <c r="B11" s="1" t="s">
        <v>38</v>
      </c>
      <c r="C11" s="1" t="s">
        <v>39</v>
      </c>
      <c r="D11" s="1" t="s">
        <v>40</v>
      </c>
      <c r="E11" s="1">
        <v>84</v>
      </c>
      <c r="F11" s="7">
        <v>75.8</v>
      </c>
      <c r="G11" s="7">
        <f t="shared" si="3"/>
        <v>42</v>
      </c>
      <c r="H11" s="7">
        <f t="shared" si="3"/>
        <v>37.9</v>
      </c>
      <c r="I11" s="7">
        <f t="shared" si="2"/>
        <v>79.900000000000006</v>
      </c>
      <c r="J11" s="7">
        <v>2</v>
      </c>
      <c r="K11" s="7" t="s">
        <v>27</v>
      </c>
      <c r="L11" s="2"/>
      <c r="N11" s="8"/>
    </row>
    <row r="12" spans="1:14" ht="14.25">
      <c r="A12" s="5">
        <v>10</v>
      </c>
      <c r="B12" s="1" t="s">
        <v>28</v>
      </c>
      <c r="C12" s="1" t="s">
        <v>29</v>
      </c>
      <c r="D12" s="1" t="s">
        <v>30</v>
      </c>
      <c r="E12" s="1">
        <v>71.5</v>
      </c>
      <c r="F12" s="7">
        <v>74.2</v>
      </c>
      <c r="G12" s="7">
        <f>E12*0.5</f>
        <v>35.75</v>
      </c>
      <c r="H12" s="7">
        <f>F12*0.5</f>
        <v>37.1</v>
      </c>
      <c r="I12" s="7">
        <f>G12+H12</f>
        <v>72.849999999999994</v>
      </c>
      <c r="J12" s="7">
        <v>3</v>
      </c>
      <c r="K12" s="6" t="s">
        <v>31</v>
      </c>
      <c r="L12" s="2"/>
      <c r="N12" s="8"/>
    </row>
  </sheetData>
  <sortState ref="A3:I9">
    <sortCondition descending="1" ref="I9"/>
  </sortState>
  <mergeCells count="1">
    <mergeCell ref="A1:L1"/>
  </mergeCells>
  <phoneticPr fontId="1" type="noConversion"/>
  <pageMargins left="0.7" right="0.7" top="0.75" bottom="0.75" header="0.3" footer="0.3"/>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2016-12-22T07:29:42Z</dcterms:modified>
</cp:coreProperties>
</file>