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75" windowWidth="20730" windowHeight="11760"/>
  </bookViews>
  <sheets>
    <sheet name="进入考察" sheetId="1" r:id="rId1"/>
  </sheets>
  <definedNames>
    <definedName name="_xlnm._FilterDatabase" localSheetId="0" hidden="1">进入考察!$A$2:$K$2</definedName>
    <definedName name="_xlnm.Print_Titles" localSheetId="0">进入考察!$1:$2</definedName>
  </definedNames>
  <calcPr calcId="124519"/>
</workbook>
</file>

<file path=xl/calcChain.xml><?xml version="1.0" encoding="utf-8"?>
<calcChain xmlns="http://schemas.openxmlformats.org/spreadsheetml/2006/main">
  <c r="J4" i="1"/>
  <c r="J17"/>
  <c r="J11"/>
  <c r="J16"/>
  <c r="J9"/>
  <c r="J20"/>
  <c r="J27"/>
  <c r="J18"/>
  <c r="J28"/>
  <c r="J30"/>
  <c r="J48"/>
  <c r="J42"/>
  <c r="J49"/>
  <c r="J41"/>
  <c r="J34"/>
  <c r="J46"/>
  <c r="J43"/>
  <c r="J47"/>
  <c r="H31"/>
  <c r="J31" s="1"/>
  <c r="H24"/>
  <c r="J24" s="1"/>
  <c r="H46"/>
  <c r="H9"/>
  <c r="H4"/>
  <c r="H13"/>
  <c r="J13" s="1"/>
  <c r="H28"/>
  <c r="H18"/>
  <c r="H37"/>
  <c r="J37" s="1"/>
  <c r="H12"/>
  <c r="J12" s="1"/>
  <c r="H20"/>
  <c r="H40"/>
  <c r="J40" s="1"/>
  <c r="H25"/>
  <c r="J25" s="1"/>
  <c r="H35"/>
  <c r="J35" s="1"/>
  <c r="H14"/>
  <c r="J14" s="1"/>
  <c r="H34"/>
  <c r="H45"/>
  <c r="J45" s="1"/>
  <c r="H39"/>
  <c r="J39" s="1"/>
  <c r="H19"/>
  <c r="J19" s="1"/>
  <c r="H10"/>
  <c r="J10" s="1"/>
  <c r="H42"/>
  <c r="H8"/>
  <c r="J8" s="1"/>
  <c r="H48"/>
  <c r="H5"/>
  <c r="J5" s="1"/>
  <c r="H11"/>
  <c r="H36"/>
  <c r="J36" s="1"/>
  <c r="H17"/>
  <c r="H43"/>
  <c r="H52"/>
  <c r="H3"/>
  <c r="J3" s="1"/>
  <c r="H7"/>
  <c r="J7" s="1"/>
  <c r="H26"/>
  <c r="J26" s="1"/>
  <c r="H32"/>
  <c r="J32" s="1"/>
  <c r="H22"/>
  <c r="J22" s="1"/>
  <c r="H49"/>
  <c r="H16"/>
  <c r="H30"/>
  <c r="H44"/>
  <c r="J44" s="1"/>
  <c r="H23"/>
  <c r="J23" s="1"/>
  <c r="H50"/>
  <c r="J50" s="1"/>
  <c r="H47"/>
  <c r="H6"/>
  <c r="J6" s="1"/>
  <c r="H38"/>
  <c r="J38" s="1"/>
  <c r="H41"/>
  <c r="H51"/>
  <c r="H33"/>
  <c r="J33" s="1"/>
  <c r="H15"/>
  <c r="J15" s="1"/>
  <c r="H27"/>
  <c r="H29"/>
  <c r="J29" s="1"/>
  <c r="H21"/>
  <c r="J21" s="1"/>
  <c r="H53"/>
</calcChain>
</file>

<file path=xl/sharedStrings.xml><?xml version="1.0" encoding="utf-8"?>
<sst xmlns="http://schemas.openxmlformats.org/spreadsheetml/2006/main" count="245" uniqueCount="175">
  <si>
    <t>准考证号</t>
  </si>
  <si>
    <t>姓名</t>
  </si>
  <si>
    <t>63.90</t>
  </si>
  <si>
    <t>63.86</t>
  </si>
  <si>
    <t>170401010818</t>
  </si>
  <si>
    <t>D20170101</t>
  </si>
  <si>
    <t>78.98</t>
  </si>
  <si>
    <t>170401010714</t>
  </si>
  <si>
    <t>76.98</t>
  </si>
  <si>
    <t>170401010713</t>
  </si>
  <si>
    <t>75.96</t>
  </si>
  <si>
    <t>170401010821</t>
  </si>
  <si>
    <t>75.65</t>
  </si>
  <si>
    <t>170401010813</t>
  </si>
  <si>
    <t>74.98</t>
  </si>
  <si>
    <t>170401010803</t>
  </si>
  <si>
    <t>73.84</t>
  </si>
  <si>
    <t>170401010429</t>
  </si>
  <si>
    <t>73.55</t>
  </si>
  <si>
    <t>170401010102</t>
  </si>
  <si>
    <t>73.48</t>
  </si>
  <si>
    <t>170401010804</t>
  </si>
  <si>
    <t>72.99</t>
  </si>
  <si>
    <t>170401010712</t>
  </si>
  <si>
    <t>72.55</t>
  </si>
  <si>
    <t>170401010612</t>
  </si>
  <si>
    <t>72.53</t>
  </si>
  <si>
    <t>170401010419</t>
  </si>
  <si>
    <t>72.50</t>
  </si>
  <si>
    <t>170401010910</t>
  </si>
  <si>
    <t>72.47</t>
  </si>
  <si>
    <t>170401010906</t>
  </si>
  <si>
    <t>72.30</t>
  </si>
  <si>
    <t>170401010709</t>
  </si>
  <si>
    <t>72.28</t>
  </si>
  <si>
    <t>170401010630</t>
  </si>
  <si>
    <t>71.00</t>
  </si>
  <si>
    <t>170401010204</t>
  </si>
  <si>
    <t>69.35</t>
  </si>
  <si>
    <t>170401010211</t>
  </si>
  <si>
    <t>69.17</t>
  </si>
  <si>
    <t>170401010727</t>
  </si>
  <si>
    <t>67.79</t>
  </si>
  <si>
    <t>67.68</t>
  </si>
  <si>
    <t>67.57</t>
  </si>
  <si>
    <t>170401010610</t>
  </si>
  <si>
    <t>170401010721</t>
  </si>
  <si>
    <t>66.91</t>
  </si>
  <si>
    <t>170401010724</t>
  </si>
  <si>
    <t>66.54</t>
  </si>
  <si>
    <t>65.47</t>
  </si>
  <si>
    <t>170401010710</t>
  </si>
  <si>
    <t>64.06</t>
  </si>
  <si>
    <t>170401010826</t>
  </si>
  <si>
    <t>61.46</t>
  </si>
  <si>
    <t>D20170102</t>
  </si>
  <si>
    <t>170401020311</t>
  </si>
  <si>
    <t>71.96</t>
  </si>
  <si>
    <t>71.40</t>
  </si>
  <si>
    <t>170401020625</t>
  </si>
  <si>
    <t>69.99</t>
  </si>
  <si>
    <t>170401020722</t>
  </si>
  <si>
    <t>69.46</t>
  </si>
  <si>
    <t>170401020719</t>
  </si>
  <si>
    <t>68.13</t>
  </si>
  <si>
    <t>170401030117</t>
  </si>
  <si>
    <t>D20170103</t>
  </si>
  <si>
    <t>74.58</t>
  </si>
  <si>
    <t>170401030208</t>
  </si>
  <si>
    <t>73.11</t>
  </si>
  <si>
    <t>170401030820</t>
  </si>
  <si>
    <t>72.24</t>
  </si>
  <si>
    <t>170401030502</t>
  </si>
  <si>
    <t>71.54</t>
  </si>
  <si>
    <t>170401030825</t>
  </si>
  <si>
    <t>170401030308</t>
  </si>
  <si>
    <t>71.03</t>
  </si>
  <si>
    <t>170401030611</t>
  </si>
  <si>
    <t>70.26</t>
  </si>
  <si>
    <t>170401030307</t>
  </si>
  <si>
    <t>69.11</t>
  </si>
  <si>
    <t>170401030314</t>
  </si>
  <si>
    <t>66.22</t>
  </si>
  <si>
    <t>170401030628</t>
  </si>
  <si>
    <t>D20170104</t>
  </si>
  <si>
    <t>170401040827</t>
  </si>
  <si>
    <t>72.59</t>
  </si>
  <si>
    <t>170401040805</t>
  </si>
  <si>
    <t>72.12</t>
  </si>
  <si>
    <t>170401040227</t>
  </si>
  <si>
    <t>70.82</t>
  </si>
  <si>
    <t>170401040213</t>
  </si>
  <si>
    <t>69.89</t>
  </si>
  <si>
    <t>170401040427</t>
  </si>
  <si>
    <t>170401040315</t>
  </si>
  <si>
    <t>170401040110</t>
  </si>
  <si>
    <t>61.60</t>
  </si>
  <si>
    <t>170401050426</t>
  </si>
  <si>
    <t>D20170105</t>
  </si>
  <si>
    <t>77.29</t>
  </si>
  <si>
    <t>170401050228</t>
  </si>
  <si>
    <t>75.34</t>
  </si>
  <si>
    <t>170401050808</t>
  </si>
  <si>
    <t>73.33</t>
  </si>
  <si>
    <t>170401050506</t>
  </si>
  <si>
    <t>70.13</t>
  </si>
  <si>
    <t>170401050127</t>
  </si>
  <si>
    <t>68.96</t>
  </si>
  <si>
    <t>170401050909</t>
  </si>
  <si>
    <t>序号</t>
    <phoneticPr fontId="1" type="noConversion"/>
  </si>
  <si>
    <t>职位代码
(第一志愿)</t>
    <phoneticPr fontId="1" type="noConversion"/>
  </si>
  <si>
    <t>加分成绩</t>
    <phoneticPr fontId="1" type="noConversion"/>
  </si>
  <si>
    <t>笔试成绩</t>
    <phoneticPr fontId="1" type="noConversion"/>
  </si>
  <si>
    <t>公共知识
测试成绩</t>
    <phoneticPr fontId="1" type="noConversion"/>
  </si>
  <si>
    <t>公文写作能力测试成绩</t>
    <phoneticPr fontId="1" type="noConversion"/>
  </si>
  <si>
    <t>何军民</t>
    <phoneticPr fontId="1" type="noConversion"/>
  </si>
  <si>
    <t>王羡文</t>
    <phoneticPr fontId="1" type="noConversion"/>
  </si>
  <si>
    <t>侯静涵</t>
    <phoneticPr fontId="1" type="noConversion"/>
  </si>
  <si>
    <t>闫飞</t>
    <phoneticPr fontId="1" type="noConversion"/>
  </si>
  <si>
    <t>武波</t>
    <phoneticPr fontId="1" type="noConversion"/>
  </si>
  <si>
    <t>张鹏飞</t>
    <phoneticPr fontId="1" type="noConversion"/>
  </si>
  <si>
    <t>安丰宝</t>
    <phoneticPr fontId="1" type="noConversion"/>
  </si>
  <si>
    <t>刘相宏</t>
    <phoneticPr fontId="1" type="noConversion"/>
  </si>
  <si>
    <t>辛璇</t>
    <phoneticPr fontId="1" type="noConversion"/>
  </si>
  <si>
    <t>闫红婷</t>
    <phoneticPr fontId="1" type="noConversion"/>
  </si>
  <si>
    <t>张奔</t>
    <phoneticPr fontId="1" type="noConversion"/>
  </si>
  <si>
    <t>杨伟强</t>
    <phoneticPr fontId="1" type="noConversion"/>
  </si>
  <si>
    <t>武纪良</t>
    <phoneticPr fontId="1" type="noConversion"/>
  </si>
  <si>
    <t>臧禄斌</t>
    <phoneticPr fontId="1" type="noConversion"/>
  </si>
  <si>
    <t>田娟</t>
    <phoneticPr fontId="1" type="noConversion"/>
  </si>
  <si>
    <t>陈建务</t>
    <phoneticPr fontId="1" type="noConversion"/>
  </si>
  <si>
    <t>陈定辉</t>
    <phoneticPr fontId="1" type="noConversion"/>
  </si>
  <si>
    <t>祁文宏</t>
    <phoneticPr fontId="1" type="noConversion"/>
  </si>
  <si>
    <t>马罗学</t>
    <phoneticPr fontId="1" type="noConversion"/>
  </si>
  <si>
    <t>青岚</t>
    <phoneticPr fontId="1" type="noConversion"/>
  </si>
  <si>
    <t>张奎</t>
    <phoneticPr fontId="1" type="noConversion"/>
  </si>
  <si>
    <t>王健博</t>
    <phoneticPr fontId="1" type="noConversion"/>
  </si>
  <si>
    <t>王高峰</t>
    <phoneticPr fontId="1" type="noConversion"/>
  </si>
  <si>
    <t>吴婧</t>
    <phoneticPr fontId="1" type="noConversion"/>
  </si>
  <si>
    <t>孙小福</t>
    <phoneticPr fontId="1" type="noConversion"/>
  </si>
  <si>
    <t>马萍</t>
    <phoneticPr fontId="1" type="noConversion"/>
  </si>
  <si>
    <t>张茹</t>
    <phoneticPr fontId="1" type="noConversion"/>
  </si>
  <si>
    <t>胡国良</t>
    <phoneticPr fontId="1" type="noConversion"/>
  </si>
  <si>
    <t>卢涛</t>
    <phoneticPr fontId="1" type="noConversion"/>
  </si>
  <si>
    <t>崔勇</t>
    <phoneticPr fontId="1" type="noConversion"/>
  </si>
  <si>
    <t>李海涛</t>
    <phoneticPr fontId="1" type="noConversion"/>
  </si>
  <si>
    <t>王亮亮</t>
    <phoneticPr fontId="1" type="noConversion"/>
  </si>
  <si>
    <t>李红娟</t>
    <phoneticPr fontId="1" type="noConversion"/>
  </si>
  <si>
    <t>赵浪</t>
    <phoneticPr fontId="1" type="noConversion"/>
  </si>
  <si>
    <t>李鸿磊</t>
    <phoneticPr fontId="1" type="noConversion"/>
  </si>
  <si>
    <t>段龙伟</t>
    <phoneticPr fontId="1" type="noConversion"/>
  </si>
  <si>
    <t>赵曙光</t>
    <phoneticPr fontId="1" type="noConversion"/>
  </si>
  <si>
    <t>李成明</t>
    <phoneticPr fontId="1" type="noConversion"/>
  </si>
  <si>
    <t>唐瑞</t>
    <phoneticPr fontId="1" type="noConversion"/>
  </si>
  <si>
    <t>李邵辉</t>
    <phoneticPr fontId="1" type="noConversion"/>
  </si>
  <si>
    <t>王艺姣</t>
    <phoneticPr fontId="1" type="noConversion"/>
  </si>
  <si>
    <t>魏彦</t>
    <phoneticPr fontId="1" type="noConversion"/>
  </si>
  <si>
    <t>成婷丽</t>
    <phoneticPr fontId="1" type="noConversion"/>
  </si>
  <si>
    <t>李宏强</t>
    <phoneticPr fontId="1" type="noConversion"/>
  </si>
  <si>
    <t>巩国强</t>
    <phoneticPr fontId="1" type="noConversion"/>
  </si>
  <si>
    <t>刘娟</t>
    <phoneticPr fontId="1" type="noConversion"/>
  </si>
  <si>
    <t>田文广</t>
    <phoneticPr fontId="1" type="noConversion"/>
  </si>
  <si>
    <t>杨帅兵</t>
    <phoneticPr fontId="1" type="noConversion"/>
  </si>
  <si>
    <t>孟小鹏</t>
    <phoneticPr fontId="1" type="noConversion"/>
  </si>
  <si>
    <t>魏小锋</t>
    <phoneticPr fontId="1" type="noConversion"/>
  </si>
  <si>
    <t>樊朝阳</t>
    <phoneticPr fontId="1" type="noConversion"/>
  </si>
  <si>
    <t>D20170101</t>
    <phoneticPr fontId="1" type="noConversion"/>
  </si>
  <si>
    <t>D20170102</t>
    <phoneticPr fontId="1" type="noConversion"/>
  </si>
  <si>
    <t>D20170103</t>
    <phoneticPr fontId="1" type="noConversion"/>
  </si>
  <si>
    <t>面试成绩</t>
    <phoneticPr fontId="1" type="noConversion"/>
  </si>
  <si>
    <t>综合成绩</t>
    <phoneticPr fontId="1" type="noConversion"/>
  </si>
  <si>
    <t>是否进入考察</t>
    <phoneticPr fontId="1" type="noConversion"/>
  </si>
  <si>
    <t>缺考</t>
    <phoneticPr fontId="1" type="noConversion"/>
  </si>
  <si>
    <t>是</t>
    <phoneticPr fontId="1" type="noConversion"/>
  </si>
  <si>
    <t>2017年陇南市委办公室等单位公开选调工作人员
笔试面试成绩及进入考察人员名单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</si>
</sst>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);[Red]\(0\)"/>
    <numFmt numFmtId="178" formatCode="0_ "/>
  </numFmts>
  <fonts count="45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indexed="8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2" borderId="6" applyNumberFormat="0" applyAlignment="0" applyProtection="0">
      <alignment vertical="center"/>
    </xf>
    <xf numFmtId="0" fontId="12" fillId="23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2" fillId="32" borderId="10" applyNumberFormat="0" applyFont="0" applyAlignment="0" applyProtection="0">
      <alignment vertical="center"/>
    </xf>
    <xf numFmtId="0" fontId="19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/>
    <xf numFmtId="0" fontId="20" fillId="0" borderId="0"/>
    <xf numFmtId="0" fontId="38" fillId="0" borderId="0">
      <alignment vertical="center"/>
    </xf>
    <xf numFmtId="0" fontId="20" fillId="0" borderId="0"/>
    <xf numFmtId="0" fontId="20" fillId="0" borderId="0"/>
    <xf numFmtId="0" fontId="3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47" borderId="15" applyNumberFormat="0" applyAlignment="0" applyProtection="0">
      <alignment vertical="center"/>
    </xf>
    <xf numFmtId="0" fontId="34" fillId="48" borderId="1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5" fillId="47" borderId="18" applyNumberFormat="0" applyAlignment="0" applyProtection="0">
      <alignment vertical="center"/>
    </xf>
    <xf numFmtId="0" fontId="37" fillId="38" borderId="15" applyNumberFormat="0" applyAlignment="0" applyProtection="0">
      <alignment vertical="center"/>
    </xf>
    <xf numFmtId="0" fontId="38" fillId="54" borderId="19" applyNumberFormat="0" applyFont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</cellStyleXfs>
  <cellXfs count="14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176" fontId="40" fillId="0" borderId="1" xfId="0" quotePrefix="1" applyNumberFormat="1" applyFont="1" applyBorder="1" applyAlignment="1">
      <alignment horizontal="center" vertical="center"/>
    </xf>
    <xf numFmtId="0" fontId="40" fillId="0" borderId="1" xfId="0" quotePrefix="1" applyFont="1" applyBorder="1" applyAlignment="1">
      <alignment horizontal="center" vertical="center"/>
    </xf>
    <xf numFmtId="176" fontId="43" fillId="0" borderId="1" xfId="67" applyNumberFormat="1" applyFont="1" applyBorder="1" applyAlignment="1">
      <alignment horizontal="center" vertical="center" wrapText="1"/>
    </xf>
    <xf numFmtId="177" fontId="43" fillId="0" borderId="1" xfId="0" applyNumberFormat="1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center" vertical="center" wrapText="1"/>
    </xf>
    <xf numFmtId="178" fontId="44" fillId="0" borderId="1" xfId="0" applyNumberFormat="1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</cellXfs>
  <cellStyles count="214">
    <cellStyle name="20% - 强调文字颜色 1" xfId="1" builtinId="30" customBuiltin="1"/>
    <cellStyle name="20% - 强调文字颜色 1 2" xfId="43"/>
    <cellStyle name="20% - 强调文字颜色 2" xfId="2" builtinId="34" customBuiltin="1"/>
    <cellStyle name="20% - 强调文字颜色 2 2" xfId="44"/>
    <cellStyle name="20% - 强调文字颜色 3" xfId="3" builtinId="38" customBuiltin="1"/>
    <cellStyle name="20% - 强调文字颜色 3 2" xfId="45"/>
    <cellStyle name="20% - 强调文字颜色 4" xfId="4" builtinId="42" customBuiltin="1"/>
    <cellStyle name="20% - 强调文字颜色 4 2" xfId="46"/>
    <cellStyle name="20% - 强调文字颜色 5" xfId="5" builtinId="46" customBuiltin="1"/>
    <cellStyle name="20% - 强调文字颜色 5 2" xfId="47"/>
    <cellStyle name="20% - 强调文字颜色 6" xfId="6" builtinId="50" customBuiltin="1"/>
    <cellStyle name="20% - 强调文字颜色 6 2" xfId="48"/>
    <cellStyle name="40% - 强调文字颜色 1" xfId="7" builtinId="31" customBuiltin="1"/>
    <cellStyle name="40% - 强调文字颜色 1 2" xfId="49"/>
    <cellStyle name="40% - 强调文字颜色 2" xfId="8" builtinId="35" customBuiltin="1"/>
    <cellStyle name="40% - 强调文字颜色 2 2" xfId="50"/>
    <cellStyle name="40% - 强调文字颜色 3" xfId="9" builtinId="39" customBuiltin="1"/>
    <cellStyle name="40% - 强调文字颜色 3 2" xfId="51"/>
    <cellStyle name="40% - 强调文字颜色 4" xfId="10" builtinId="43" customBuiltin="1"/>
    <cellStyle name="40% - 强调文字颜色 4 2" xfId="52"/>
    <cellStyle name="40% - 强调文字颜色 5" xfId="11" builtinId="47" customBuiltin="1"/>
    <cellStyle name="40% - 强调文字颜色 5 2" xfId="53"/>
    <cellStyle name="40% - 强调文字颜色 6" xfId="12" builtinId="51" customBuiltin="1"/>
    <cellStyle name="40% - 强调文字颜色 6 2" xfId="54"/>
    <cellStyle name="60% - 强调文字颜色 1" xfId="13" builtinId="32" customBuiltin="1"/>
    <cellStyle name="60% - 强调文字颜色 1 2" xfId="55"/>
    <cellStyle name="60% - 强调文字颜色 2" xfId="14" builtinId="36" customBuiltin="1"/>
    <cellStyle name="60% - 强调文字颜色 2 2" xfId="56"/>
    <cellStyle name="60% - 强调文字颜色 3" xfId="15" builtinId="40" customBuiltin="1"/>
    <cellStyle name="60% - 强调文字颜色 3 2" xfId="57"/>
    <cellStyle name="60% - 强调文字颜色 4" xfId="16" builtinId="44" customBuiltin="1"/>
    <cellStyle name="60% - 强调文字颜色 4 2" xfId="58"/>
    <cellStyle name="60% - 强调文字颜色 5" xfId="17" builtinId="48" customBuiltin="1"/>
    <cellStyle name="60% - 强调文字颜色 5 2" xfId="59"/>
    <cellStyle name="60% - 强调文字颜色 6" xfId="18" builtinId="52" customBuiltin="1"/>
    <cellStyle name="60% - 强调文字颜色 6 2" xfId="60"/>
    <cellStyle name="标题" xfId="19" builtinId="15" customBuiltin="1"/>
    <cellStyle name="标题 1" xfId="20" builtinId="16" customBuiltin="1"/>
    <cellStyle name="标题 1 2" xfId="62"/>
    <cellStyle name="标题 2" xfId="21" builtinId="17" customBuiltin="1"/>
    <cellStyle name="标题 2 2" xfId="63"/>
    <cellStyle name="标题 3" xfId="22" builtinId="18" customBuiltin="1"/>
    <cellStyle name="标题 3 2" xfId="64"/>
    <cellStyle name="标题 4" xfId="23" builtinId="19" customBuiltin="1"/>
    <cellStyle name="标题 4 2" xfId="65"/>
    <cellStyle name="标题 5" xfId="61"/>
    <cellStyle name="差" xfId="24" builtinId="27" customBuiltin="1"/>
    <cellStyle name="差 2" xfId="66"/>
    <cellStyle name="常规" xfId="0" builtinId="0"/>
    <cellStyle name="常规 10 2" xfId="67"/>
    <cellStyle name="常规 10 2 2" xfId="68"/>
    <cellStyle name="常规 10 4" xfId="69"/>
    <cellStyle name="常规 11 2" xfId="70"/>
    <cellStyle name="常规 11 3" xfId="71"/>
    <cellStyle name="常规 12 2" xfId="72"/>
    <cellStyle name="常规 12 4" xfId="73"/>
    <cellStyle name="常规 13 2" xfId="74"/>
    <cellStyle name="常规 13 4" xfId="75"/>
    <cellStyle name="常规 14 2" xfId="76"/>
    <cellStyle name="常规 14 2 2" xfId="77"/>
    <cellStyle name="常规 15 2" xfId="78"/>
    <cellStyle name="常规 15 4" xfId="79"/>
    <cellStyle name="常规 16 2" xfId="80"/>
    <cellStyle name="常规 16 4" xfId="81"/>
    <cellStyle name="常规 17" xfId="82"/>
    <cellStyle name="常规 17 2" xfId="83"/>
    <cellStyle name="常规 18 2" xfId="84"/>
    <cellStyle name="常规 19 2" xfId="85"/>
    <cellStyle name="常规 19 2 2" xfId="86"/>
    <cellStyle name="常规 2" xfId="87"/>
    <cellStyle name="常规 2 2" xfId="88"/>
    <cellStyle name="常规 2 2 2" xfId="89"/>
    <cellStyle name="常规 2 2 2 2" xfId="90"/>
    <cellStyle name="常规 2 2 2 2 2" xfId="91"/>
    <cellStyle name="常规 2 2 2 3" xfId="208"/>
    <cellStyle name="常规 2 2 3 3" xfId="92"/>
    <cellStyle name="常规 2 5 5" xfId="93"/>
    <cellStyle name="常规 20 2" xfId="94"/>
    <cellStyle name="常规 20 2 2" xfId="95"/>
    <cellStyle name="常规 21 2" xfId="96"/>
    <cellStyle name="常规 210" xfId="97"/>
    <cellStyle name="常规 211" xfId="98"/>
    <cellStyle name="常规 212" xfId="99"/>
    <cellStyle name="常规 214" xfId="100"/>
    <cellStyle name="常规 22 2" xfId="101"/>
    <cellStyle name="常规 23 2" xfId="102"/>
    <cellStyle name="常规 24 2" xfId="103"/>
    <cellStyle name="常规 25 2" xfId="104"/>
    <cellStyle name="常规 26 2" xfId="105"/>
    <cellStyle name="常规 27 2" xfId="106"/>
    <cellStyle name="常规 28 2" xfId="107"/>
    <cellStyle name="常规 29 2" xfId="108"/>
    <cellStyle name="常规 3" xfId="42"/>
    <cellStyle name="常规 3 10" xfId="109"/>
    <cellStyle name="常规 3 3" xfId="110"/>
    <cellStyle name="常规 30 2" xfId="111"/>
    <cellStyle name="常规 31 2" xfId="112"/>
    <cellStyle name="常规 31 2 2" xfId="113"/>
    <cellStyle name="常规 32 2" xfId="114"/>
    <cellStyle name="常规 33 2" xfId="115"/>
    <cellStyle name="常规 34 2" xfId="116"/>
    <cellStyle name="常规 35 2" xfId="117"/>
    <cellStyle name="常规 35 2 2" xfId="118"/>
    <cellStyle name="常规 36 2" xfId="119"/>
    <cellStyle name="常规 37 2" xfId="120"/>
    <cellStyle name="常规 38 2" xfId="121"/>
    <cellStyle name="常规 38 2 2" xfId="122"/>
    <cellStyle name="常规 4 3" xfId="123"/>
    <cellStyle name="常规 40 2" xfId="124"/>
    <cellStyle name="常规 41 2" xfId="125"/>
    <cellStyle name="常规 42" xfId="126"/>
    <cellStyle name="常规 42 2" xfId="127"/>
    <cellStyle name="常规 43 2" xfId="128"/>
    <cellStyle name="常规 44 2" xfId="129"/>
    <cellStyle name="常规 45 2" xfId="130"/>
    <cellStyle name="常规 46 2" xfId="131"/>
    <cellStyle name="常规 47 2" xfId="132"/>
    <cellStyle name="常规 48 2" xfId="133"/>
    <cellStyle name="常规 48 2 2" xfId="134"/>
    <cellStyle name="常规 5" xfId="135"/>
    <cellStyle name="常规 5 2" xfId="209"/>
    <cellStyle name="常规 5 2 2" xfId="136"/>
    <cellStyle name="常规 5 2 2 2" xfId="210"/>
    <cellStyle name="常规 5 3" xfId="137"/>
    <cellStyle name="常规 5 8" xfId="138"/>
    <cellStyle name="常规 5 8 2" xfId="139"/>
    <cellStyle name="常规 5 8 2 2" xfId="212"/>
    <cellStyle name="常规 5 8 3" xfId="211"/>
    <cellStyle name="常规 50" xfId="140"/>
    <cellStyle name="常规 51 2" xfId="141"/>
    <cellStyle name="常规 52 2" xfId="142"/>
    <cellStyle name="常规 53 2" xfId="143"/>
    <cellStyle name="常规 54 2" xfId="144"/>
    <cellStyle name="常规 54 2 2" xfId="145"/>
    <cellStyle name="常规 55 2" xfId="146"/>
    <cellStyle name="常规 56 2" xfId="147"/>
    <cellStyle name="常规 57 2" xfId="148"/>
    <cellStyle name="常规 57 2 2" xfId="149"/>
    <cellStyle name="常规 58 2" xfId="150"/>
    <cellStyle name="常规 58 2 2" xfId="151"/>
    <cellStyle name="常规 59 2" xfId="152"/>
    <cellStyle name="常规 6" xfId="153"/>
    <cellStyle name="常规 6 2" xfId="213"/>
    <cellStyle name="常规 6 3" xfId="154"/>
    <cellStyle name="常规 60 2" xfId="155"/>
    <cellStyle name="常规 60 2 2" xfId="156"/>
    <cellStyle name="常规 61 2" xfId="157"/>
    <cellStyle name="常规 62 2" xfId="158"/>
    <cellStyle name="常规 63 2" xfId="159"/>
    <cellStyle name="常规 64 2" xfId="160"/>
    <cellStyle name="常规 65 2" xfId="161"/>
    <cellStyle name="常规 66 2" xfId="162"/>
    <cellStyle name="常规 67 2" xfId="163"/>
    <cellStyle name="常规 68 2" xfId="164"/>
    <cellStyle name="常规 69 2" xfId="165"/>
    <cellStyle name="常规 7 2" xfId="166"/>
    <cellStyle name="常规 7 4" xfId="167"/>
    <cellStyle name="常规 70 2" xfId="168"/>
    <cellStyle name="常规 71 2" xfId="169"/>
    <cellStyle name="常规 72 2" xfId="170"/>
    <cellStyle name="常规 73 2" xfId="171"/>
    <cellStyle name="常规 74 2" xfId="172"/>
    <cellStyle name="常规 74 2 2" xfId="173"/>
    <cellStyle name="常规 75 2" xfId="174"/>
    <cellStyle name="常规 76 2" xfId="175"/>
    <cellStyle name="常规 78 2" xfId="176"/>
    <cellStyle name="常规 79 2" xfId="177"/>
    <cellStyle name="常规 8 2" xfId="178"/>
    <cellStyle name="常规 8 4" xfId="179"/>
    <cellStyle name="常规 80 2" xfId="180"/>
    <cellStyle name="常规 80 2 2" xfId="181"/>
    <cellStyle name="常规 81 2" xfId="182"/>
    <cellStyle name="常规 82 2" xfId="183"/>
    <cellStyle name="常规 83" xfId="184"/>
    <cellStyle name="常规 83 2" xfId="185"/>
    <cellStyle name="常规 84" xfId="186"/>
    <cellStyle name="常规 86" xfId="187"/>
    <cellStyle name="常规 9 2" xfId="188"/>
    <cellStyle name="常规 9 2 2" xfId="189"/>
    <cellStyle name="常规 9 4" xfId="190"/>
    <cellStyle name="好" xfId="25" builtinId="26" customBuiltin="1"/>
    <cellStyle name="好 2" xfId="191"/>
    <cellStyle name="汇总" xfId="26" builtinId="25" customBuiltin="1"/>
    <cellStyle name="汇总 2" xfId="192"/>
    <cellStyle name="计算" xfId="27" builtinId="22" customBuiltin="1"/>
    <cellStyle name="计算 2" xfId="193"/>
    <cellStyle name="检查单元格" xfId="28" builtinId="23" customBuiltin="1"/>
    <cellStyle name="检查单元格 2" xfId="194"/>
    <cellStyle name="解释性文本" xfId="29" builtinId="53" customBuiltin="1"/>
    <cellStyle name="解释性文本 2" xfId="195"/>
    <cellStyle name="警告文本" xfId="30" builtinId="11" customBuiltin="1"/>
    <cellStyle name="警告文本 2" xfId="196"/>
    <cellStyle name="链接单元格" xfId="31" builtinId="24" customBuiltin="1"/>
    <cellStyle name="链接单元格 2" xfId="197"/>
    <cellStyle name="强调文字颜色 1" xfId="32" builtinId="29" customBuiltin="1"/>
    <cellStyle name="强调文字颜色 1 2" xfId="198"/>
    <cellStyle name="强调文字颜色 2" xfId="33" builtinId="33" customBuiltin="1"/>
    <cellStyle name="强调文字颜色 2 2" xfId="199"/>
    <cellStyle name="强调文字颜色 3" xfId="34" builtinId="37" customBuiltin="1"/>
    <cellStyle name="强调文字颜色 3 2" xfId="200"/>
    <cellStyle name="强调文字颜色 4" xfId="35" builtinId="41" customBuiltin="1"/>
    <cellStyle name="强调文字颜色 4 2" xfId="201"/>
    <cellStyle name="强调文字颜色 5" xfId="36" builtinId="45" customBuiltin="1"/>
    <cellStyle name="强调文字颜色 5 2" xfId="202"/>
    <cellStyle name="强调文字颜色 6" xfId="37" builtinId="49" customBuiltin="1"/>
    <cellStyle name="强调文字颜色 6 2" xfId="203"/>
    <cellStyle name="适中" xfId="38" builtinId="28" customBuiltin="1"/>
    <cellStyle name="适中 2" xfId="204"/>
    <cellStyle name="输出" xfId="39" builtinId="21" customBuiltin="1"/>
    <cellStyle name="输出 2" xfId="205"/>
    <cellStyle name="输入" xfId="40" builtinId="20" customBuiltin="1"/>
    <cellStyle name="输入 2" xfId="206"/>
    <cellStyle name="注释" xfId="41" builtinId="10" customBuiltin="1"/>
    <cellStyle name="注释 2" xfId="20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323232"/>
      </a:dk1>
      <a:lt1>
        <a:sysClr val="window" lastClr="EBF1F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46" workbookViewId="0">
      <selection activeCell="D67" sqref="D67"/>
    </sheetView>
  </sheetViews>
  <sheetFormatPr defaultRowHeight="13.5"/>
  <cols>
    <col min="1" max="1" width="6.375" style="2" customWidth="1"/>
    <col min="2" max="2" width="8.375" customWidth="1"/>
    <col min="3" max="3" width="11.875" customWidth="1"/>
    <col min="4" max="4" width="14.25" customWidth="1"/>
    <col min="5" max="6" width="10" customWidth="1"/>
    <col min="7" max="7" width="6.375" customWidth="1"/>
    <col min="8" max="10" width="9.625" customWidth="1"/>
    <col min="11" max="11" width="6" customWidth="1"/>
  </cols>
  <sheetData>
    <row r="1" spans="1:11" ht="51" customHeight="1">
      <c r="A1" s="12" t="s">
        <v>174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54" customHeight="1">
      <c r="A2" s="4" t="s">
        <v>109</v>
      </c>
      <c r="B2" s="4" t="s">
        <v>1</v>
      </c>
      <c r="C2" s="4" t="s">
        <v>110</v>
      </c>
      <c r="D2" s="4" t="s">
        <v>0</v>
      </c>
      <c r="E2" s="3" t="s">
        <v>113</v>
      </c>
      <c r="F2" s="3" t="s">
        <v>114</v>
      </c>
      <c r="G2" s="3" t="s">
        <v>111</v>
      </c>
      <c r="H2" s="3" t="s">
        <v>112</v>
      </c>
      <c r="I2" s="3" t="s">
        <v>169</v>
      </c>
      <c r="J2" s="3" t="s">
        <v>170</v>
      </c>
      <c r="K2" s="4" t="s">
        <v>171</v>
      </c>
    </row>
    <row r="3" spans="1:11" ht="24.75" customHeight="1">
      <c r="A3" s="11">
        <v>1</v>
      </c>
      <c r="B3" s="10" t="s">
        <v>115</v>
      </c>
      <c r="C3" s="7" t="s">
        <v>166</v>
      </c>
      <c r="D3" s="7" t="s">
        <v>9</v>
      </c>
      <c r="E3" s="6" t="s">
        <v>10</v>
      </c>
      <c r="F3" s="8">
        <v>88.83</v>
      </c>
      <c r="G3" s="9">
        <v>4</v>
      </c>
      <c r="H3" s="8">
        <f t="shared" ref="H3:H34" si="0">E3*0.4+F3*0.6+G3</f>
        <v>87.681999999999988</v>
      </c>
      <c r="I3" s="8">
        <v>85</v>
      </c>
      <c r="J3" s="8">
        <f t="shared" ref="J3:J50" si="1">H3*0.6+I3*0.4</f>
        <v>86.609199999999987</v>
      </c>
      <c r="K3" s="5" t="s">
        <v>173</v>
      </c>
    </row>
    <row r="4" spans="1:11" ht="24.75" customHeight="1">
      <c r="A4" s="11">
        <v>2</v>
      </c>
      <c r="B4" s="10" t="s">
        <v>117</v>
      </c>
      <c r="C4" s="7" t="s">
        <v>168</v>
      </c>
      <c r="D4" s="7" t="s">
        <v>68</v>
      </c>
      <c r="E4" s="6" t="s">
        <v>69</v>
      </c>
      <c r="F4" s="8">
        <v>87</v>
      </c>
      <c r="G4" s="9">
        <v>4</v>
      </c>
      <c r="H4" s="8">
        <f t="shared" si="0"/>
        <v>85.443999999999988</v>
      </c>
      <c r="I4" s="8">
        <v>87.2</v>
      </c>
      <c r="J4" s="8">
        <f t="shared" si="1"/>
        <v>86.1464</v>
      </c>
      <c r="K4" s="5" t="s">
        <v>173</v>
      </c>
    </row>
    <row r="5" spans="1:11" ht="24.75" customHeight="1">
      <c r="A5" s="11">
        <v>3</v>
      </c>
      <c r="B5" s="10" t="s">
        <v>116</v>
      </c>
      <c r="C5" s="7" t="s">
        <v>167</v>
      </c>
      <c r="D5" s="7" t="s">
        <v>59</v>
      </c>
      <c r="E5" s="6" t="s">
        <v>60</v>
      </c>
      <c r="F5" s="8">
        <v>90.17</v>
      </c>
      <c r="G5" s="9">
        <v>4</v>
      </c>
      <c r="H5" s="8">
        <f t="shared" si="0"/>
        <v>86.097999999999999</v>
      </c>
      <c r="I5" s="8">
        <v>85</v>
      </c>
      <c r="J5" s="8">
        <f t="shared" si="1"/>
        <v>85.658799999999999</v>
      </c>
      <c r="K5" s="5" t="s">
        <v>173</v>
      </c>
    </row>
    <row r="6" spans="1:11" ht="24.75" customHeight="1">
      <c r="A6" s="11">
        <v>4</v>
      </c>
      <c r="B6" s="10" t="s">
        <v>118</v>
      </c>
      <c r="C6" s="7" t="s">
        <v>166</v>
      </c>
      <c r="D6" s="7" t="s">
        <v>4</v>
      </c>
      <c r="E6" s="6" t="s">
        <v>6</v>
      </c>
      <c r="F6" s="8">
        <v>84</v>
      </c>
      <c r="G6" s="9">
        <v>2</v>
      </c>
      <c r="H6" s="8">
        <f t="shared" si="0"/>
        <v>83.992000000000004</v>
      </c>
      <c r="I6" s="8">
        <v>86.4</v>
      </c>
      <c r="J6" s="8">
        <f t="shared" si="1"/>
        <v>84.955200000000005</v>
      </c>
      <c r="K6" s="5" t="s">
        <v>173</v>
      </c>
    </row>
    <row r="7" spans="1:11" ht="24.75" customHeight="1">
      <c r="A7" s="11">
        <v>5</v>
      </c>
      <c r="B7" s="10" t="s">
        <v>119</v>
      </c>
      <c r="C7" s="7" t="s">
        <v>166</v>
      </c>
      <c r="D7" s="7" t="s">
        <v>7</v>
      </c>
      <c r="E7" s="6" t="s">
        <v>8</v>
      </c>
      <c r="F7" s="8">
        <v>83</v>
      </c>
      <c r="G7" s="9">
        <v>2</v>
      </c>
      <c r="H7" s="8">
        <f t="shared" si="0"/>
        <v>82.591999999999999</v>
      </c>
      <c r="I7" s="8">
        <v>85.8</v>
      </c>
      <c r="J7" s="8">
        <f t="shared" si="1"/>
        <v>83.875200000000007</v>
      </c>
      <c r="K7" s="5" t="s">
        <v>173</v>
      </c>
    </row>
    <row r="8" spans="1:11" ht="24.75" customHeight="1">
      <c r="A8" s="11">
        <v>6</v>
      </c>
      <c r="B8" s="10" t="s">
        <v>120</v>
      </c>
      <c r="C8" s="7" t="s">
        <v>168</v>
      </c>
      <c r="D8" s="7" t="s">
        <v>77</v>
      </c>
      <c r="E8" s="6" t="s">
        <v>78</v>
      </c>
      <c r="F8" s="8">
        <v>89.33</v>
      </c>
      <c r="G8" s="9"/>
      <c r="H8" s="8">
        <f t="shared" si="0"/>
        <v>81.701999999999998</v>
      </c>
      <c r="I8" s="8">
        <v>86.6</v>
      </c>
      <c r="J8" s="8">
        <f t="shared" si="1"/>
        <v>83.661200000000008</v>
      </c>
      <c r="K8" s="5" t="s">
        <v>173</v>
      </c>
    </row>
    <row r="9" spans="1:11" ht="24.75" customHeight="1">
      <c r="A9" s="11">
        <v>7</v>
      </c>
      <c r="B9" s="10" t="s">
        <v>126</v>
      </c>
      <c r="C9" s="7" t="s">
        <v>5</v>
      </c>
      <c r="D9" s="7" t="s">
        <v>37</v>
      </c>
      <c r="E9" s="6" t="s">
        <v>38</v>
      </c>
      <c r="F9" s="8">
        <v>83</v>
      </c>
      <c r="G9" s="9">
        <v>2</v>
      </c>
      <c r="H9" s="8">
        <f t="shared" si="0"/>
        <v>79.539999999999992</v>
      </c>
      <c r="I9" s="8">
        <v>88.4</v>
      </c>
      <c r="J9" s="8">
        <f t="shared" si="1"/>
        <v>83.084000000000003</v>
      </c>
      <c r="K9" s="5" t="s">
        <v>173</v>
      </c>
    </row>
    <row r="10" spans="1:11" ht="24.75" customHeight="1">
      <c r="A10" s="11">
        <v>8</v>
      </c>
      <c r="B10" s="10" t="s">
        <v>124</v>
      </c>
      <c r="C10" s="7" t="s">
        <v>98</v>
      </c>
      <c r="D10" s="7" t="s">
        <v>104</v>
      </c>
      <c r="E10" s="6" t="s">
        <v>105</v>
      </c>
      <c r="F10" s="8">
        <v>84.17</v>
      </c>
      <c r="G10" s="9">
        <v>2</v>
      </c>
      <c r="H10" s="8">
        <f t="shared" si="0"/>
        <v>80.554000000000002</v>
      </c>
      <c r="I10" s="8">
        <v>86.4</v>
      </c>
      <c r="J10" s="8">
        <f t="shared" si="1"/>
        <v>82.892400000000009</v>
      </c>
      <c r="K10" s="5" t="s">
        <v>173</v>
      </c>
    </row>
    <row r="11" spans="1:11" ht="24.75" customHeight="1">
      <c r="A11" s="11">
        <v>9</v>
      </c>
      <c r="B11" s="10" t="s">
        <v>122</v>
      </c>
      <c r="C11" s="7" t="s">
        <v>66</v>
      </c>
      <c r="D11" s="7" t="s">
        <v>83</v>
      </c>
      <c r="E11" s="6" t="s">
        <v>2</v>
      </c>
      <c r="F11" s="8">
        <v>88.5</v>
      </c>
      <c r="G11" s="9">
        <v>2</v>
      </c>
      <c r="H11" s="8">
        <f t="shared" si="0"/>
        <v>80.66</v>
      </c>
      <c r="I11" s="8">
        <v>86.2</v>
      </c>
      <c r="J11" s="8">
        <f t="shared" si="1"/>
        <v>82.876000000000005</v>
      </c>
      <c r="K11" s="5" t="s">
        <v>173</v>
      </c>
    </row>
    <row r="12" spans="1:11" ht="24.75" customHeight="1">
      <c r="A12" s="11">
        <v>10</v>
      </c>
      <c r="B12" s="10" t="s">
        <v>128</v>
      </c>
      <c r="C12" s="7" t="s">
        <v>66</v>
      </c>
      <c r="D12" s="7" t="s">
        <v>79</v>
      </c>
      <c r="E12" s="6" t="s">
        <v>80</v>
      </c>
      <c r="F12" s="8">
        <v>75.67</v>
      </c>
      <c r="G12" s="9">
        <v>6</v>
      </c>
      <c r="H12" s="8">
        <f t="shared" si="0"/>
        <v>79.046000000000006</v>
      </c>
      <c r="I12" s="8">
        <v>87.2</v>
      </c>
      <c r="J12" s="8">
        <f t="shared" si="1"/>
        <v>82.307600000000008</v>
      </c>
      <c r="K12" s="5" t="s">
        <v>173</v>
      </c>
    </row>
    <row r="13" spans="1:11" ht="24.75" customHeight="1">
      <c r="A13" s="11">
        <v>11</v>
      </c>
      <c r="B13" s="10" t="s">
        <v>127</v>
      </c>
      <c r="C13" s="7" t="s">
        <v>5</v>
      </c>
      <c r="D13" s="7" t="s">
        <v>39</v>
      </c>
      <c r="E13" s="6" t="s">
        <v>40</v>
      </c>
      <c r="F13" s="8">
        <v>79.5</v>
      </c>
      <c r="G13" s="9">
        <v>4</v>
      </c>
      <c r="H13" s="8">
        <f t="shared" si="0"/>
        <v>79.367999999999995</v>
      </c>
      <c r="I13" s="8">
        <v>86.6</v>
      </c>
      <c r="J13" s="8">
        <f t="shared" si="1"/>
        <v>82.260799999999989</v>
      </c>
      <c r="K13" s="5" t="s">
        <v>173</v>
      </c>
    </row>
    <row r="14" spans="1:11" ht="24.75" customHeight="1">
      <c r="A14" s="11">
        <v>12</v>
      </c>
      <c r="B14" s="10" t="s">
        <v>123</v>
      </c>
      <c r="C14" s="7" t="s">
        <v>5</v>
      </c>
      <c r="D14" s="7" t="s">
        <v>27</v>
      </c>
      <c r="E14" s="6" t="s">
        <v>28</v>
      </c>
      <c r="F14" s="8">
        <v>82.67</v>
      </c>
      <c r="G14" s="9">
        <v>2</v>
      </c>
      <c r="H14" s="8">
        <f t="shared" si="0"/>
        <v>80.602000000000004</v>
      </c>
      <c r="I14" s="8">
        <v>84.4</v>
      </c>
      <c r="J14" s="8">
        <f t="shared" si="1"/>
        <v>82.121200000000016</v>
      </c>
      <c r="K14" s="5" t="s">
        <v>173</v>
      </c>
    </row>
    <row r="15" spans="1:11" ht="24.75" customHeight="1">
      <c r="A15" s="11">
        <v>13</v>
      </c>
      <c r="B15" s="10" t="s">
        <v>130</v>
      </c>
      <c r="C15" s="7" t="s">
        <v>84</v>
      </c>
      <c r="D15" s="7" t="s">
        <v>85</v>
      </c>
      <c r="E15" s="6" t="s">
        <v>86</v>
      </c>
      <c r="F15" s="8">
        <v>81.67</v>
      </c>
      <c r="G15" s="9"/>
      <c r="H15" s="8">
        <f t="shared" si="0"/>
        <v>78.038000000000011</v>
      </c>
      <c r="I15" s="8">
        <v>88.2</v>
      </c>
      <c r="J15" s="8">
        <f t="shared" si="1"/>
        <v>82.102800000000002</v>
      </c>
      <c r="K15" s="5" t="s">
        <v>173</v>
      </c>
    </row>
    <row r="16" spans="1:11" ht="24.75" customHeight="1">
      <c r="A16" s="11">
        <v>14</v>
      </c>
      <c r="B16" s="10" t="s">
        <v>125</v>
      </c>
      <c r="C16" s="7" t="s">
        <v>5</v>
      </c>
      <c r="D16" s="7" t="s">
        <v>41</v>
      </c>
      <c r="E16" s="6" t="s">
        <v>42</v>
      </c>
      <c r="F16" s="8">
        <v>81.17</v>
      </c>
      <c r="G16" s="9">
        <v>4</v>
      </c>
      <c r="H16" s="8">
        <f t="shared" si="0"/>
        <v>79.817999999999998</v>
      </c>
      <c r="I16" s="8">
        <v>85.2</v>
      </c>
      <c r="J16" s="8">
        <f t="shared" si="1"/>
        <v>81.970799999999997</v>
      </c>
      <c r="K16" s="5" t="s">
        <v>173</v>
      </c>
    </row>
    <row r="17" spans="1:11" ht="24.75" customHeight="1">
      <c r="A17" s="11">
        <v>15</v>
      </c>
      <c r="B17" s="10" t="s">
        <v>121</v>
      </c>
      <c r="C17" s="7" t="s">
        <v>5</v>
      </c>
      <c r="D17" s="7" t="s">
        <v>33</v>
      </c>
      <c r="E17" s="6" t="s">
        <v>34</v>
      </c>
      <c r="F17" s="8">
        <v>83.17</v>
      </c>
      <c r="G17" s="9">
        <v>2</v>
      </c>
      <c r="H17" s="8">
        <f t="shared" si="0"/>
        <v>80.814000000000007</v>
      </c>
      <c r="I17" s="8">
        <v>82.2</v>
      </c>
      <c r="J17" s="8">
        <f t="shared" si="1"/>
        <v>81.368400000000008</v>
      </c>
      <c r="K17" s="5" t="s">
        <v>173</v>
      </c>
    </row>
    <row r="18" spans="1:11" ht="24.75" customHeight="1">
      <c r="A18" s="11">
        <v>16</v>
      </c>
      <c r="B18" s="10" t="s">
        <v>138</v>
      </c>
      <c r="C18" s="7" t="s">
        <v>84</v>
      </c>
      <c r="D18" s="7" t="s">
        <v>89</v>
      </c>
      <c r="E18" s="6" t="s">
        <v>90</v>
      </c>
      <c r="F18" s="8">
        <v>79.17</v>
      </c>
      <c r="G18" s="9"/>
      <c r="H18" s="8">
        <f t="shared" si="0"/>
        <v>75.83</v>
      </c>
      <c r="I18" s="8">
        <v>89.2</v>
      </c>
      <c r="J18" s="8">
        <f t="shared" si="1"/>
        <v>81.177999999999997</v>
      </c>
      <c r="K18" s="5" t="s">
        <v>173</v>
      </c>
    </row>
    <row r="19" spans="1:11" ht="24.75" customHeight="1">
      <c r="A19" s="11">
        <v>17</v>
      </c>
      <c r="B19" s="10" t="s">
        <v>131</v>
      </c>
      <c r="C19" s="7" t="s">
        <v>66</v>
      </c>
      <c r="D19" s="7" t="s">
        <v>72</v>
      </c>
      <c r="E19" s="6" t="s">
        <v>73</v>
      </c>
      <c r="F19" s="8">
        <v>72.33</v>
      </c>
      <c r="G19" s="9">
        <v>5</v>
      </c>
      <c r="H19" s="8">
        <f t="shared" si="0"/>
        <v>77.013999999999996</v>
      </c>
      <c r="I19" s="8">
        <v>87.4</v>
      </c>
      <c r="J19" s="8">
        <f t="shared" si="1"/>
        <v>81.168399999999991</v>
      </c>
      <c r="K19" s="5" t="s">
        <v>173</v>
      </c>
    </row>
    <row r="20" spans="1:11" ht="24.75" customHeight="1">
      <c r="A20" s="11">
        <v>18</v>
      </c>
      <c r="B20" s="10" t="s">
        <v>129</v>
      </c>
      <c r="C20" s="7" t="s">
        <v>66</v>
      </c>
      <c r="D20" s="7" t="s">
        <v>75</v>
      </c>
      <c r="E20" s="6" t="s">
        <v>76</v>
      </c>
      <c r="F20" s="8">
        <v>77.17</v>
      </c>
      <c r="G20" s="9">
        <v>4</v>
      </c>
      <c r="H20" s="8">
        <f t="shared" si="0"/>
        <v>78.713999999999999</v>
      </c>
      <c r="I20" s="8">
        <v>84.6</v>
      </c>
      <c r="J20" s="8">
        <f t="shared" si="1"/>
        <v>81.068399999999997</v>
      </c>
      <c r="K20" s="5" t="s">
        <v>173</v>
      </c>
    </row>
    <row r="21" spans="1:11" ht="24.75" customHeight="1">
      <c r="A21" s="11">
        <v>19</v>
      </c>
      <c r="B21" s="10" t="s">
        <v>132</v>
      </c>
      <c r="C21" s="7" t="s">
        <v>5</v>
      </c>
      <c r="D21" s="7" t="s">
        <v>29</v>
      </c>
      <c r="E21" s="6" t="s">
        <v>30</v>
      </c>
      <c r="F21" s="8">
        <v>76.33</v>
      </c>
      <c r="G21" s="9">
        <v>2</v>
      </c>
      <c r="H21" s="8">
        <f t="shared" si="0"/>
        <v>76.786000000000001</v>
      </c>
      <c r="I21" s="8">
        <v>85.4</v>
      </c>
      <c r="J21" s="8">
        <f t="shared" si="1"/>
        <v>80.2316</v>
      </c>
      <c r="K21" s="5" t="s">
        <v>173</v>
      </c>
    </row>
    <row r="22" spans="1:11" ht="24.75" customHeight="1">
      <c r="A22" s="11">
        <v>20</v>
      </c>
      <c r="B22" s="10" t="s">
        <v>133</v>
      </c>
      <c r="C22" s="7" t="s">
        <v>55</v>
      </c>
      <c r="D22" s="7" t="s">
        <v>61</v>
      </c>
      <c r="E22" s="6" t="s">
        <v>62</v>
      </c>
      <c r="F22" s="8">
        <v>77.83</v>
      </c>
      <c r="G22" s="9">
        <v>2</v>
      </c>
      <c r="H22" s="8">
        <f t="shared" si="0"/>
        <v>76.481999999999999</v>
      </c>
      <c r="I22" s="8">
        <v>85</v>
      </c>
      <c r="J22" s="8">
        <f t="shared" si="1"/>
        <v>79.889199999999988</v>
      </c>
      <c r="K22" s="5" t="s">
        <v>173</v>
      </c>
    </row>
    <row r="23" spans="1:11" ht="24.75" customHeight="1">
      <c r="A23" s="11">
        <v>21</v>
      </c>
      <c r="B23" s="10" t="s">
        <v>134</v>
      </c>
      <c r="C23" s="7" t="s">
        <v>84</v>
      </c>
      <c r="D23" s="7" t="s">
        <v>87</v>
      </c>
      <c r="E23" s="6" t="s">
        <v>88</v>
      </c>
      <c r="F23" s="8">
        <v>76</v>
      </c>
      <c r="G23" s="9">
        <v>2</v>
      </c>
      <c r="H23" s="8">
        <f t="shared" si="0"/>
        <v>76.448000000000008</v>
      </c>
      <c r="I23" s="8">
        <v>85</v>
      </c>
      <c r="J23" s="8">
        <f t="shared" si="1"/>
        <v>79.868799999999993</v>
      </c>
      <c r="K23" s="5" t="s">
        <v>173</v>
      </c>
    </row>
    <row r="24" spans="1:11" ht="24.75" customHeight="1">
      <c r="A24" s="11">
        <v>22</v>
      </c>
      <c r="B24" s="10" t="s">
        <v>139</v>
      </c>
      <c r="C24" s="7" t="s">
        <v>66</v>
      </c>
      <c r="D24" s="7" t="s">
        <v>65</v>
      </c>
      <c r="E24" s="6" t="s">
        <v>67</v>
      </c>
      <c r="F24" s="8">
        <v>75.67</v>
      </c>
      <c r="G24" s="9"/>
      <c r="H24" s="8">
        <f t="shared" si="0"/>
        <v>75.234000000000009</v>
      </c>
      <c r="I24" s="8">
        <v>86.8</v>
      </c>
      <c r="J24" s="8">
        <f t="shared" si="1"/>
        <v>79.860399999999998</v>
      </c>
      <c r="K24" s="5" t="s">
        <v>173</v>
      </c>
    </row>
    <row r="25" spans="1:11" ht="24.75" customHeight="1">
      <c r="A25" s="11">
        <v>23</v>
      </c>
      <c r="B25" s="10" t="s">
        <v>144</v>
      </c>
      <c r="C25" s="7" t="s">
        <v>66</v>
      </c>
      <c r="D25" s="7" t="s">
        <v>81</v>
      </c>
      <c r="E25" s="6" t="s">
        <v>82</v>
      </c>
      <c r="F25" s="8">
        <v>71.5</v>
      </c>
      <c r="G25" s="9">
        <v>5</v>
      </c>
      <c r="H25" s="8">
        <f t="shared" si="0"/>
        <v>74.388000000000005</v>
      </c>
      <c r="I25" s="8">
        <v>87.6</v>
      </c>
      <c r="J25" s="8">
        <f t="shared" si="1"/>
        <v>79.672799999999995</v>
      </c>
      <c r="K25" s="5" t="s">
        <v>173</v>
      </c>
    </row>
    <row r="26" spans="1:11" ht="24.75" customHeight="1">
      <c r="A26" s="11">
        <v>24</v>
      </c>
      <c r="B26" s="10" t="s">
        <v>140</v>
      </c>
      <c r="C26" s="7" t="s">
        <v>55</v>
      </c>
      <c r="D26" s="7" t="s">
        <v>63</v>
      </c>
      <c r="E26" s="6" t="s">
        <v>64</v>
      </c>
      <c r="F26" s="8">
        <v>73.17</v>
      </c>
      <c r="G26" s="9">
        <v>4</v>
      </c>
      <c r="H26" s="8">
        <f t="shared" si="0"/>
        <v>75.153999999999996</v>
      </c>
      <c r="I26" s="8">
        <v>86</v>
      </c>
      <c r="J26" s="8">
        <f t="shared" si="1"/>
        <v>79.492400000000004</v>
      </c>
      <c r="K26" s="5" t="s">
        <v>173</v>
      </c>
    </row>
    <row r="27" spans="1:11" ht="24.75" customHeight="1">
      <c r="A27" s="11">
        <v>25</v>
      </c>
      <c r="B27" s="10" t="s">
        <v>137</v>
      </c>
      <c r="C27" s="7" t="s">
        <v>5</v>
      </c>
      <c r="D27" s="7" t="s">
        <v>31</v>
      </c>
      <c r="E27" s="6" t="s">
        <v>32</v>
      </c>
      <c r="F27" s="8">
        <v>78.5</v>
      </c>
      <c r="G27" s="9"/>
      <c r="H27" s="8">
        <f t="shared" si="0"/>
        <v>76.02000000000001</v>
      </c>
      <c r="I27" s="8">
        <v>84.4</v>
      </c>
      <c r="J27" s="8">
        <f t="shared" si="1"/>
        <v>79.372000000000014</v>
      </c>
      <c r="K27" s="5" t="s">
        <v>173</v>
      </c>
    </row>
    <row r="28" spans="1:11" ht="24.75" customHeight="1">
      <c r="A28" s="11">
        <v>26</v>
      </c>
      <c r="B28" s="10" t="s">
        <v>142</v>
      </c>
      <c r="C28" s="7" t="s">
        <v>84</v>
      </c>
      <c r="D28" s="7" t="s">
        <v>91</v>
      </c>
      <c r="E28" s="6" t="s">
        <v>92</v>
      </c>
      <c r="F28" s="8">
        <v>78.5</v>
      </c>
      <c r="G28" s="9"/>
      <c r="H28" s="8">
        <f t="shared" si="0"/>
        <v>75.056000000000012</v>
      </c>
      <c r="I28" s="8">
        <v>85.6</v>
      </c>
      <c r="J28" s="8">
        <f t="shared" si="1"/>
        <v>79.273600000000016</v>
      </c>
      <c r="K28" s="5" t="s">
        <v>173</v>
      </c>
    </row>
    <row r="29" spans="1:11" ht="24.75" customHeight="1">
      <c r="A29" s="11">
        <v>27</v>
      </c>
      <c r="B29" s="10" t="s">
        <v>136</v>
      </c>
      <c r="C29" s="7" t="s">
        <v>98</v>
      </c>
      <c r="D29" s="7" t="s">
        <v>108</v>
      </c>
      <c r="E29" s="6" t="s">
        <v>50</v>
      </c>
      <c r="F29" s="8">
        <v>83.5</v>
      </c>
      <c r="G29" s="9"/>
      <c r="H29" s="8">
        <f t="shared" si="0"/>
        <v>76.288000000000011</v>
      </c>
      <c r="I29" s="8">
        <v>83.2</v>
      </c>
      <c r="J29" s="8">
        <f t="shared" si="1"/>
        <v>79.052800000000005</v>
      </c>
      <c r="K29" s="5"/>
    </row>
    <row r="30" spans="1:11" ht="24.75" customHeight="1">
      <c r="A30" s="11">
        <v>28</v>
      </c>
      <c r="B30" s="10" t="s">
        <v>143</v>
      </c>
      <c r="C30" s="7" t="s">
        <v>5</v>
      </c>
      <c r="D30" s="7" t="s">
        <v>15</v>
      </c>
      <c r="E30" s="6" t="s">
        <v>16</v>
      </c>
      <c r="F30" s="8">
        <v>71.83</v>
      </c>
      <c r="G30" s="9">
        <v>2</v>
      </c>
      <c r="H30" s="8">
        <f t="shared" si="0"/>
        <v>74.634</v>
      </c>
      <c r="I30" s="8">
        <v>85.6</v>
      </c>
      <c r="J30" s="8">
        <f t="shared" si="1"/>
        <v>79.020399999999995</v>
      </c>
      <c r="K30" s="5"/>
    </row>
    <row r="31" spans="1:11" ht="24.75" customHeight="1">
      <c r="A31" s="11">
        <v>29</v>
      </c>
      <c r="B31" s="10" t="s">
        <v>152</v>
      </c>
      <c r="C31" s="7" t="s">
        <v>84</v>
      </c>
      <c r="D31" s="7" t="s">
        <v>95</v>
      </c>
      <c r="E31" s="6" t="s">
        <v>96</v>
      </c>
      <c r="F31" s="8">
        <v>78.67</v>
      </c>
      <c r="G31" s="9">
        <v>2</v>
      </c>
      <c r="H31" s="8">
        <f t="shared" si="0"/>
        <v>73.841999999999999</v>
      </c>
      <c r="I31" s="8">
        <v>86.6</v>
      </c>
      <c r="J31" s="8">
        <f t="shared" si="1"/>
        <v>78.9452</v>
      </c>
      <c r="K31" s="5"/>
    </row>
    <row r="32" spans="1:11" ht="24.75" customHeight="1">
      <c r="A32" s="11">
        <v>30</v>
      </c>
      <c r="B32" s="10" t="s">
        <v>145</v>
      </c>
      <c r="C32" s="7" t="s">
        <v>5</v>
      </c>
      <c r="D32" s="7" t="s">
        <v>46</v>
      </c>
      <c r="E32" s="6" t="s">
        <v>47</v>
      </c>
      <c r="F32" s="8">
        <v>79.17</v>
      </c>
      <c r="G32" s="9"/>
      <c r="H32" s="8">
        <f t="shared" si="0"/>
        <v>74.266000000000005</v>
      </c>
      <c r="I32" s="8">
        <v>85.8</v>
      </c>
      <c r="J32" s="8">
        <f t="shared" si="1"/>
        <v>78.879600000000011</v>
      </c>
      <c r="K32" s="5"/>
    </row>
    <row r="33" spans="1:11" ht="24.75" customHeight="1">
      <c r="A33" s="11">
        <v>31</v>
      </c>
      <c r="B33" s="10" t="s">
        <v>135</v>
      </c>
      <c r="C33" s="7" t="s">
        <v>5</v>
      </c>
      <c r="D33" s="7" t="s">
        <v>53</v>
      </c>
      <c r="E33" s="6" t="s">
        <v>54</v>
      </c>
      <c r="F33" s="8">
        <v>83</v>
      </c>
      <c r="G33" s="9">
        <v>2</v>
      </c>
      <c r="H33" s="8">
        <f t="shared" si="0"/>
        <v>76.384</v>
      </c>
      <c r="I33" s="8">
        <v>82.6</v>
      </c>
      <c r="J33" s="8">
        <f t="shared" si="1"/>
        <v>78.870399999999989</v>
      </c>
      <c r="K33" s="5"/>
    </row>
    <row r="34" spans="1:11" ht="24.75" customHeight="1">
      <c r="A34" s="11">
        <v>32</v>
      </c>
      <c r="B34" s="10" t="s">
        <v>155</v>
      </c>
      <c r="C34" s="7" t="s">
        <v>98</v>
      </c>
      <c r="D34" s="7" t="s">
        <v>97</v>
      </c>
      <c r="E34" s="6" t="s">
        <v>99</v>
      </c>
      <c r="F34" s="8">
        <v>71.33</v>
      </c>
      <c r="G34" s="9"/>
      <c r="H34" s="8">
        <f t="shared" si="0"/>
        <v>73.713999999999999</v>
      </c>
      <c r="I34" s="8">
        <v>86.4</v>
      </c>
      <c r="J34" s="8">
        <f t="shared" si="1"/>
        <v>78.788399999999996</v>
      </c>
      <c r="K34" s="5"/>
    </row>
    <row r="35" spans="1:11" ht="24.75" customHeight="1">
      <c r="A35" s="11">
        <v>33</v>
      </c>
      <c r="B35" s="10" t="s">
        <v>154</v>
      </c>
      <c r="C35" s="7" t="s">
        <v>84</v>
      </c>
      <c r="D35" s="7" t="s">
        <v>94</v>
      </c>
      <c r="E35" s="6" t="s">
        <v>3</v>
      </c>
      <c r="F35" s="8">
        <v>73.67</v>
      </c>
      <c r="G35" s="9">
        <v>4</v>
      </c>
      <c r="H35" s="8">
        <f t="shared" ref="H35:H53" si="2">E35*0.4+F35*0.6+G35</f>
        <v>73.745999999999995</v>
      </c>
      <c r="I35" s="8">
        <v>86</v>
      </c>
      <c r="J35" s="8">
        <f t="shared" si="1"/>
        <v>78.647599999999997</v>
      </c>
      <c r="K35" s="5"/>
    </row>
    <row r="36" spans="1:11" ht="24.75" customHeight="1">
      <c r="A36" s="11">
        <v>34</v>
      </c>
      <c r="B36" s="10" t="s">
        <v>149</v>
      </c>
      <c r="C36" s="7" t="s">
        <v>5</v>
      </c>
      <c r="D36" s="7" t="s">
        <v>35</v>
      </c>
      <c r="E36" s="6" t="s">
        <v>36</v>
      </c>
      <c r="F36" s="8">
        <v>76.17</v>
      </c>
      <c r="G36" s="9"/>
      <c r="H36" s="8">
        <f t="shared" si="2"/>
        <v>74.102000000000004</v>
      </c>
      <c r="I36" s="8">
        <v>85.4</v>
      </c>
      <c r="J36" s="8">
        <f t="shared" si="1"/>
        <v>78.621200000000002</v>
      </c>
      <c r="K36" s="5"/>
    </row>
    <row r="37" spans="1:11" ht="24.75" customHeight="1">
      <c r="A37" s="11">
        <v>35</v>
      </c>
      <c r="B37" s="10" t="s">
        <v>158</v>
      </c>
      <c r="C37" s="7" t="s">
        <v>98</v>
      </c>
      <c r="D37" s="7" t="s">
        <v>100</v>
      </c>
      <c r="E37" s="6" t="s">
        <v>101</v>
      </c>
      <c r="F37" s="8">
        <v>72.17</v>
      </c>
      <c r="G37" s="9"/>
      <c r="H37" s="8">
        <f t="shared" si="2"/>
        <v>73.438000000000002</v>
      </c>
      <c r="I37" s="8">
        <v>85.6</v>
      </c>
      <c r="J37" s="8">
        <f t="shared" si="1"/>
        <v>78.302800000000005</v>
      </c>
      <c r="K37" s="5"/>
    </row>
    <row r="38" spans="1:11" ht="24.75" customHeight="1">
      <c r="A38" s="11">
        <v>36</v>
      </c>
      <c r="B38" s="10" t="s">
        <v>162</v>
      </c>
      <c r="C38" s="7" t="s">
        <v>66</v>
      </c>
      <c r="D38" s="7" t="s">
        <v>70</v>
      </c>
      <c r="E38" s="6" t="s">
        <v>71</v>
      </c>
      <c r="F38" s="8">
        <v>73.83</v>
      </c>
      <c r="G38" s="9"/>
      <c r="H38" s="8">
        <f t="shared" si="2"/>
        <v>73.193999999999988</v>
      </c>
      <c r="I38" s="8">
        <v>85.8</v>
      </c>
      <c r="J38" s="8">
        <f t="shared" si="1"/>
        <v>78.236399999999989</v>
      </c>
      <c r="K38" s="5"/>
    </row>
    <row r="39" spans="1:11" ht="24.75" customHeight="1">
      <c r="A39" s="11">
        <v>37</v>
      </c>
      <c r="B39" s="10" t="s">
        <v>148</v>
      </c>
      <c r="C39" s="7" t="s">
        <v>5</v>
      </c>
      <c r="D39" s="7" t="s">
        <v>17</v>
      </c>
      <c r="E39" s="6" t="s">
        <v>18</v>
      </c>
      <c r="F39" s="8">
        <v>71.17</v>
      </c>
      <c r="G39" s="9">
        <v>2</v>
      </c>
      <c r="H39" s="8">
        <f t="shared" si="2"/>
        <v>74.122</v>
      </c>
      <c r="I39" s="8">
        <v>84.4</v>
      </c>
      <c r="J39" s="8">
        <f t="shared" si="1"/>
        <v>78.233200000000011</v>
      </c>
      <c r="K39" s="5"/>
    </row>
    <row r="40" spans="1:11" ht="24.75" customHeight="1">
      <c r="A40" s="11">
        <v>38</v>
      </c>
      <c r="B40" s="10" t="s">
        <v>153</v>
      </c>
      <c r="C40" s="7" t="s">
        <v>55</v>
      </c>
      <c r="D40" s="7" t="s">
        <v>56</v>
      </c>
      <c r="E40" s="6" t="s">
        <v>57</v>
      </c>
      <c r="F40" s="8">
        <v>75</v>
      </c>
      <c r="G40" s="9"/>
      <c r="H40" s="8">
        <f t="shared" si="2"/>
        <v>73.783999999999992</v>
      </c>
      <c r="I40" s="8">
        <v>84.8</v>
      </c>
      <c r="J40" s="8">
        <f t="shared" si="1"/>
        <v>78.190399999999997</v>
      </c>
      <c r="K40" s="5"/>
    </row>
    <row r="41" spans="1:11" ht="24.75" customHeight="1">
      <c r="A41" s="11">
        <v>39</v>
      </c>
      <c r="B41" s="10" t="s">
        <v>151</v>
      </c>
      <c r="C41" s="7" t="s">
        <v>5</v>
      </c>
      <c r="D41" s="7" t="s">
        <v>11</v>
      </c>
      <c r="E41" s="6" t="s">
        <v>12</v>
      </c>
      <c r="F41" s="8">
        <v>69.33</v>
      </c>
      <c r="G41" s="9">
        <v>2</v>
      </c>
      <c r="H41" s="8">
        <f t="shared" si="2"/>
        <v>73.858000000000004</v>
      </c>
      <c r="I41" s="8">
        <v>84.6</v>
      </c>
      <c r="J41" s="8">
        <f t="shared" si="1"/>
        <v>78.154799999999994</v>
      </c>
      <c r="K41" s="5"/>
    </row>
    <row r="42" spans="1:11" ht="24.75" customHeight="1">
      <c r="A42" s="11">
        <v>40</v>
      </c>
      <c r="B42" s="10" t="s">
        <v>147</v>
      </c>
      <c r="C42" s="7" t="s">
        <v>5</v>
      </c>
      <c r="D42" s="7" t="s">
        <v>45</v>
      </c>
      <c r="E42" s="6" t="s">
        <v>44</v>
      </c>
      <c r="F42" s="8">
        <v>71.83</v>
      </c>
      <c r="G42" s="9">
        <v>4</v>
      </c>
      <c r="H42" s="8">
        <f t="shared" si="2"/>
        <v>74.126000000000005</v>
      </c>
      <c r="I42" s="8">
        <v>83.8</v>
      </c>
      <c r="J42" s="8">
        <f t="shared" si="1"/>
        <v>77.995599999999996</v>
      </c>
      <c r="K42" s="5"/>
    </row>
    <row r="43" spans="1:11" ht="24.75" customHeight="1">
      <c r="A43" s="11">
        <v>41</v>
      </c>
      <c r="B43" s="10" t="s">
        <v>161</v>
      </c>
      <c r="C43" s="7" t="s">
        <v>5</v>
      </c>
      <c r="D43" s="7" t="s">
        <v>51</v>
      </c>
      <c r="E43" s="6" t="s">
        <v>52</v>
      </c>
      <c r="F43" s="8">
        <v>79.33</v>
      </c>
      <c r="G43" s="9"/>
      <c r="H43" s="8">
        <f t="shared" si="2"/>
        <v>73.222000000000008</v>
      </c>
      <c r="I43" s="8">
        <v>85</v>
      </c>
      <c r="J43" s="8">
        <f t="shared" si="1"/>
        <v>77.933199999999999</v>
      </c>
      <c r="K43" s="5"/>
    </row>
    <row r="44" spans="1:11" ht="24.75" customHeight="1">
      <c r="A44" s="11">
        <v>42</v>
      </c>
      <c r="B44" s="10" t="s">
        <v>164</v>
      </c>
      <c r="C44" s="7" t="s">
        <v>5</v>
      </c>
      <c r="D44" s="7" t="s">
        <v>21</v>
      </c>
      <c r="E44" s="6" t="s">
        <v>22</v>
      </c>
      <c r="F44" s="8">
        <v>68.67</v>
      </c>
      <c r="G44" s="9">
        <v>2</v>
      </c>
      <c r="H44" s="8">
        <f t="shared" si="2"/>
        <v>72.397999999999996</v>
      </c>
      <c r="I44" s="8">
        <v>86.2</v>
      </c>
      <c r="J44" s="8">
        <f t="shared" si="1"/>
        <v>77.918800000000005</v>
      </c>
      <c r="K44" s="5"/>
    </row>
    <row r="45" spans="1:11" ht="24.75" customHeight="1">
      <c r="A45" s="11">
        <v>43</v>
      </c>
      <c r="B45" s="10" t="s">
        <v>163</v>
      </c>
      <c r="C45" s="7" t="s">
        <v>84</v>
      </c>
      <c r="D45" s="7" t="s">
        <v>93</v>
      </c>
      <c r="E45" s="6" t="s">
        <v>43</v>
      </c>
      <c r="F45" s="8">
        <v>70.17</v>
      </c>
      <c r="G45" s="9">
        <v>4</v>
      </c>
      <c r="H45" s="8">
        <f t="shared" si="2"/>
        <v>73.174000000000007</v>
      </c>
      <c r="I45" s="8">
        <v>84.6</v>
      </c>
      <c r="J45" s="8">
        <f t="shared" si="1"/>
        <v>77.744399999999999</v>
      </c>
      <c r="K45" s="5"/>
    </row>
    <row r="46" spans="1:11" ht="24.75" customHeight="1">
      <c r="A46" s="11">
        <v>44</v>
      </c>
      <c r="B46" s="10" t="s">
        <v>160</v>
      </c>
      <c r="C46" s="7" t="s">
        <v>98</v>
      </c>
      <c r="D46" s="7" t="s">
        <v>106</v>
      </c>
      <c r="E46" s="6" t="s">
        <v>107</v>
      </c>
      <c r="F46" s="8">
        <v>67.83</v>
      </c>
      <c r="G46" s="9">
        <v>5</v>
      </c>
      <c r="H46" s="8">
        <f t="shared" si="2"/>
        <v>73.281999999999996</v>
      </c>
      <c r="I46" s="8">
        <v>83.8</v>
      </c>
      <c r="J46" s="8">
        <f t="shared" si="1"/>
        <v>77.489199999999997</v>
      </c>
      <c r="K46" s="5"/>
    </row>
    <row r="47" spans="1:11" ht="24.75" customHeight="1">
      <c r="A47" s="11">
        <v>45</v>
      </c>
      <c r="B47" s="10" t="s">
        <v>165</v>
      </c>
      <c r="C47" s="7" t="s">
        <v>5</v>
      </c>
      <c r="D47" s="7" t="s">
        <v>13</v>
      </c>
      <c r="E47" s="6" t="s">
        <v>14</v>
      </c>
      <c r="F47" s="8">
        <v>70.17</v>
      </c>
      <c r="G47" s="9"/>
      <c r="H47" s="8">
        <f t="shared" si="2"/>
        <v>72.093999999999994</v>
      </c>
      <c r="I47" s="8">
        <v>85.4</v>
      </c>
      <c r="J47" s="8">
        <f t="shared" si="1"/>
        <v>77.416399999999996</v>
      </c>
      <c r="K47" s="5"/>
    </row>
    <row r="48" spans="1:11" ht="24.75" customHeight="1">
      <c r="A48" s="11">
        <v>46</v>
      </c>
      <c r="B48" s="10" t="s">
        <v>146</v>
      </c>
      <c r="C48" s="7" t="s">
        <v>5</v>
      </c>
      <c r="D48" s="7" t="s">
        <v>25</v>
      </c>
      <c r="E48" s="6" t="s">
        <v>26</v>
      </c>
      <c r="F48" s="8">
        <v>72</v>
      </c>
      <c r="G48" s="9">
        <v>2</v>
      </c>
      <c r="H48" s="8">
        <f t="shared" si="2"/>
        <v>74.211999999999989</v>
      </c>
      <c r="I48" s="8">
        <v>82.2</v>
      </c>
      <c r="J48" s="8">
        <f t="shared" si="1"/>
        <v>77.407199999999989</v>
      </c>
      <c r="K48" s="5"/>
    </row>
    <row r="49" spans="1:11" ht="24.75" customHeight="1">
      <c r="A49" s="11">
        <v>47</v>
      </c>
      <c r="B49" s="10" t="s">
        <v>150</v>
      </c>
      <c r="C49" s="7" t="s">
        <v>5</v>
      </c>
      <c r="D49" s="7" t="s">
        <v>48</v>
      </c>
      <c r="E49" s="6" t="s">
        <v>49</v>
      </c>
      <c r="F49" s="8">
        <v>72.17</v>
      </c>
      <c r="G49" s="9">
        <v>4</v>
      </c>
      <c r="H49" s="8">
        <f t="shared" si="2"/>
        <v>73.918000000000006</v>
      </c>
      <c r="I49" s="8">
        <v>82.6</v>
      </c>
      <c r="J49" s="8">
        <f t="shared" si="1"/>
        <v>77.390799999999999</v>
      </c>
      <c r="K49" s="5"/>
    </row>
    <row r="50" spans="1:11" ht="24.75" customHeight="1">
      <c r="A50" s="11">
        <v>48</v>
      </c>
      <c r="B50" s="10" t="s">
        <v>159</v>
      </c>
      <c r="C50" s="7" t="s">
        <v>98</v>
      </c>
      <c r="D50" s="7" t="s">
        <v>102</v>
      </c>
      <c r="E50" s="6" t="s">
        <v>103</v>
      </c>
      <c r="F50" s="8">
        <v>70</v>
      </c>
      <c r="G50" s="9">
        <v>2</v>
      </c>
      <c r="H50" s="8">
        <f t="shared" si="2"/>
        <v>73.331999999999994</v>
      </c>
      <c r="I50" s="8">
        <v>81.2</v>
      </c>
      <c r="J50" s="8">
        <f t="shared" si="1"/>
        <v>76.479199999999992</v>
      </c>
      <c r="K50" s="5"/>
    </row>
    <row r="51" spans="1:11" ht="24.75" customHeight="1">
      <c r="A51" s="11">
        <v>49</v>
      </c>
      <c r="B51" s="10" t="s">
        <v>141</v>
      </c>
      <c r="C51" s="7" t="s">
        <v>66</v>
      </c>
      <c r="D51" s="7" t="s">
        <v>74</v>
      </c>
      <c r="E51" s="6" t="s">
        <v>58</v>
      </c>
      <c r="F51" s="8">
        <v>70.83</v>
      </c>
      <c r="G51" s="9">
        <v>4</v>
      </c>
      <c r="H51" s="8">
        <f t="shared" si="2"/>
        <v>75.057999999999993</v>
      </c>
      <c r="I51" s="8" t="s">
        <v>172</v>
      </c>
      <c r="J51" s="8">
        <v>45.04</v>
      </c>
      <c r="K51" s="5"/>
    </row>
    <row r="52" spans="1:11" ht="24.75" customHeight="1">
      <c r="A52" s="11">
        <v>50</v>
      </c>
      <c r="B52" s="10" t="s">
        <v>156</v>
      </c>
      <c r="C52" s="7" t="s">
        <v>5</v>
      </c>
      <c r="D52" s="7" t="s">
        <v>23</v>
      </c>
      <c r="E52" s="6" t="s">
        <v>24</v>
      </c>
      <c r="F52" s="8">
        <v>71</v>
      </c>
      <c r="G52" s="9">
        <v>2</v>
      </c>
      <c r="H52" s="8">
        <f t="shared" si="2"/>
        <v>73.62</v>
      </c>
      <c r="I52" s="8" t="s">
        <v>172</v>
      </c>
      <c r="J52" s="8">
        <v>44.17</v>
      </c>
      <c r="K52" s="5"/>
    </row>
    <row r="53" spans="1:11" ht="24.75" customHeight="1">
      <c r="A53" s="11">
        <v>51</v>
      </c>
      <c r="B53" s="10" t="s">
        <v>157</v>
      </c>
      <c r="C53" s="7" t="s">
        <v>5</v>
      </c>
      <c r="D53" s="7" t="s">
        <v>19</v>
      </c>
      <c r="E53" s="6" t="s">
        <v>20</v>
      </c>
      <c r="F53" s="8">
        <v>73.67</v>
      </c>
      <c r="G53" s="9"/>
      <c r="H53" s="8">
        <f t="shared" si="2"/>
        <v>73.593999999999994</v>
      </c>
      <c r="I53" s="8" t="s">
        <v>172</v>
      </c>
      <c r="J53" s="8">
        <v>44.15</v>
      </c>
      <c r="K53" s="5"/>
    </row>
  </sheetData>
  <mergeCells count="1">
    <mergeCell ref="A1:K1"/>
  </mergeCells>
  <phoneticPr fontId="1" type="noConversion"/>
  <printOptions horizontalCentered="1"/>
  <pageMargins left="0.19685039370078741" right="0.19685039370078741" top="0.55118110236220474" bottom="0.59055118110236227" header="0.27559055118110237" footer="0.19685039370078741"/>
  <pageSetup paperSize="9" orientation="portrait" verticalDpi="0" r:id="rId1"/>
  <headerFooter>
    <oddHeader>&amp;L附件2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进入考察</vt:lpstr>
      <vt:lpstr>进入考察!Print_Titles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yq</cp:lastModifiedBy>
  <cp:lastPrinted>2017-06-04T04:18:24Z</cp:lastPrinted>
  <dcterms:created xsi:type="dcterms:W3CDTF">2017-05-10T08:03:41Z</dcterms:created>
  <dcterms:modified xsi:type="dcterms:W3CDTF">2017-06-05T01:15:17Z</dcterms:modified>
</cp:coreProperties>
</file>