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385" windowHeight="837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F142" i="1"/>
  <c r="D142"/>
  <c r="G142"/>
  <c r="F141"/>
  <c r="D141"/>
  <c r="G141"/>
  <c r="F140"/>
  <c r="D140"/>
  <c r="G140"/>
  <c r="F139"/>
  <c r="D139"/>
  <c r="G139"/>
  <c r="F138"/>
  <c r="D138"/>
  <c r="G138"/>
  <c r="F137"/>
  <c r="D137"/>
  <c r="G137"/>
  <c r="D133"/>
  <c r="F133"/>
  <c r="G133"/>
  <c r="D132"/>
  <c r="F132"/>
  <c r="G132"/>
  <c r="D131"/>
  <c r="F131"/>
  <c r="G131"/>
  <c r="D127"/>
  <c r="F127"/>
  <c r="G127"/>
  <c r="D126"/>
  <c r="F126"/>
  <c r="G126"/>
  <c r="D125"/>
  <c r="F125"/>
  <c r="G125"/>
  <c r="D121"/>
  <c r="F121"/>
  <c r="G121"/>
  <c r="D120"/>
  <c r="F120"/>
  <c r="G120"/>
  <c r="D119"/>
  <c r="F119"/>
  <c r="G119"/>
  <c r="D118"/>
  <c r="F118"/>
  <c r="G118"/>
  <c r="D117"/>
  <c r="F117"/>
  <c r="G117"/>
  <c r="D116"/>
  <c r="F116"/>
  <c r="G116"/>
  <c r="D115"/>
  <c r="F115"/>
  <c r="G115"/>
  <c r="D111"/>
  <c r="F111"/>
  <c r="G111"/>
  <c r="D110"/>
  <c r="F110"/>
  <c r="G110"/>
  <c r="D107"/>
  <c r="F107"/>
  <c r="G107"/>
  <c r="D106"/>
  <c r="F106"/>
  <c r="G106"/>
  <c r="D105"/>
  <c r="F105"/>
  <c r="G105"/>
  <c r="D104"/>
  <c r="F104"/>
  <c r="G104"/>
  <c r="D103"/>
  <c r="F103"/>
  <c r="G103"/>
  <c r="D102"/>
  <c r="F102"/>
  <c r="G102"/>
  <c r="D101"/>
  <c r="F101"/>
  <c r="G101"/>
  <c r="D100"/>
  <c r="F100"/>
  <c r="G100"/>
  <c r="D99"/>
  <c r="F99"/>
  <c r="G99"/>
  <c r="D98"/>
  <c r="F98"/>
  <c r="G98"/>
  <c r="D97"/>
  <c r="F97"/>
  <c r="G97"/>
  <c r="D96"/>
  <c r="F96"/>
  <c r="G96"/>
  <c r="D92"/>
  <c r="F92"/>
  <c r="G92"/>
  <c r="D91"/>
  <c r="F91"/>
  <c r="G91"/>
  <c r="D90"/>
  <c r="F90"/>
  <c r="G90"/>
  <c r="D89"/>
  <c r="F89"/>
  <c r="G89"/>
  <c r="D88"/>
  <c r="F88"/>
  <c r="G88"/>
  <c r="D87"/>
  <c r="F87"/>
  <c r="G87"/>
  <c r="D86"/>
  <c r="F86"/>
  <c r="G86"/>
  <c r="D85"/>
  <c r="F85"/>
  <c r="G85"/>
  <c r="D84"/>
  <c r="F84"/>
  <c r="G84"/>
  <c r="D83"/>
  <c r="F83"/>
  <c r="G83"/>
  <c r="D82"/>
  <c r="F82"/>
  <c r="G82"/>
  <c r="D81"/>
  <c r="F81"/>
  <c r="G81"/>
  <c r="D77"/>
  <c r="F77"/>
  <c r="G77"/>
  <c r="D76"/>
  <c r="F76"/>
  <c r="G76"/>
  <c r="D75"/>
  <c r="F75"/>
  <c r="G75"/>
  <c r="D74"/>
  <c r="F74"/>
  <c r="G74"/>
  <c r="D73"/>
  <c r="F73"/>
  <c r="G73"/>
  <c r="D72"/>
  <c r="F72"/>
  <c r="G72"/>
  <c r="F69"/>
  <c r="D69"/>
  <c r="G69"/>
  <c r="F68"/>
  <c r="D68"/>
  <c r="G68"/>
  <c r="F67"/>
  <c r="D67"/>
  <c r="G67"/>
  <c r="F66"/>
  <c r="D66"/>
  <c r="G66"/>
  <c r="F65"/>
  <c r="D65"/>
  <c r="G65"/>
  <c r="F64"/>
  <c r="D64"/>
  <c r="G64"/>
  <c r="F63"/>
  <c r="D63"/>
  <c r="G63"/>
  <c r="D59"/>
  <c r="F59"/>
  <c r="G59"/>
  <c r="D58"/>
  <c r="F58"/>
  <c r="G58"/>
  <c r="D57"/>
  <c r="F57"/>
  <c r="G57"/>
  <c r="D56"/>
  <c r="F56"/>
  <c r="G56"/>
  <c r="D55"/>
  <c r="F55"/>
  <c r="G55"/>
  <c r="D54"/>
  <c r="F54"/>
  <c r="G54"/>
  <c r="D53"/>
  <c r="F53"/>
  <c r="G53"/>
  <c r="D52"/>
  <c r="F52"/>
  <c r="G52"/>
  <c r="D51"/>
  <c r="F51"/>
  <c r="G51"/>
  <c r="D50"/>
  <c r="F50"/>
  <c r="G50"/>
  <c r="D49"/>
  <c r="F49"/>
  <c r="G49"/>
  <c r="D48"/>
  <c r="F48"/>
  <c r="G48"/>
  <c r="F44"/>
  <c r="D44"/>
  <c r="G44"/>
  <c r="F43"/>
  <c r="D43"/>
  <c r="G43"/>
  <c r="F42"/>
  <c r="D42"/>
  <c r="G42"/>
  <c r="D38"/>
  <c r="F38"/>
  <c r="G38"/>
  <c r="D37"/>
  <c r="F37"/>
  <c r="G37"/>
  <c r="D36"/>
  <c r="F36"/>
  <c r="G36"/>
  <c r="D31"/>
  <c r="F31"/>
  <c r="G31"/>
  <c r="D30"/>
  <c r="F30"/>
  <c r="G30"/>
  <c r="D29"/>
  <c r="F29"/>
  <c r="G29"/>
  <c r="D25"/>
  <c r="D24"/>
  <c r="F24"/>
  <c r="G24"/>
  <c r="D23"/>
  <c r="F23"/>
  <c r="G23"/>
  <c r="D22"/>
  <c r="F22"/>
  <c r="G22"/>
  <c r="D21"/>
  <c r="F21"/>
  <c r="G21"/>
  <c r="D20"/>
  <c r="F20"/>
  <c r="G20"/>
  <c r="D19"/>
  <c r="F19"/>
  <c r="G19"/>
  <c r="D18"/>
  <c r="F18"/>
  <c r="G18"/>
  <c r="D17"/>
  <c r="F17"/>
  <c r="G17"/>
  <c r="D16"/>
  <c r="F16"/>
  <c r="G16"/>
  <c r="D15"/>
  <c r="F15"/>
  <c r="G15"/>
  <c r="D14"/>
  <c r="F14"/>
  <c r="G14"/>
  <c r="D13"/>
  <c r="F13"/>
  <c r="G13"/>
  <c r="D12"/>
  <c r="F12"/>
  <c r="G12"/>
  <c r="D11"/>
  <c r="F11"/>
  <c r="G11"/>
  <c r="D10"/>
  <c r="F10"/>
  <c r="G10"/>
  <c r="D9"/>
  <c r="F9"/>
  <c r="G9"/>
  <c r="D8"/>
  <c r="F8"/>
  <c r="G8"/>
  <c r="D7"/>
  <c r="F7"/>
  <c r="G7"/>
  <c r="D6"/>
  <c r="F6"/>
  <c r="G6"/>
  <c r="D5"/>
  <c r="F5"/>
  <c r="G5"/>
  <c r="D4"/>
  <c r="F4"/>
  <c r="G4"/>
</calcChain>
</file>

<file path=xl/sharedStrings.xml><?xml version="1.0" encoding="utf-8"?>
<sst xmlns="http://schemas.openxmlformats.org/spreadsheetml/2006/main" count="216" uniqueCount="124">
  <si>
    <t>2017年点军区事业单位专项招聘综合成绩</t>
  </si>
  <si>
    <t>准考证号</t>
  </si>
  <si>
    <t>笔试成绩</t>
  </si>
  <si>
    <t>三支一扶加5分</t>
  </si>
  <si>
    <t>笔试折合</t>
  </si>
  <si>
    <t>面试成绩</t>
  </si>
  <si>
    <t>面试折合</t>
  </si>
  <si>
    <t>合计</t>
  </si>
  <si>
    <t>170332</t>
  </si>
  <si>
    <t>170213</t>
  </si>
  <si>
    <t>170324</t>
  </si>
  <si>
    <t>170202</t>
  </si>
  <si>
    <t>170128</t>
  </si>
  <si>
    <t>170305</t>
  </si>
  <si>
    <t>170101</t>
  </si>
  <si>
    <t>170209</t>
  </si>
  <si>
    <t>170115</t>
  </si>
  <si>
    <t>170109</t>
  </si>
  <si>
    <t>170206</t>
  </si>
  <si>
    <t>170223</t>
  </si>
  <si>
    <t>170317</t>
  </si>
  <si>
    <t>170413</t>
  </si>
  <si>
    <t>170307</t>
  </si>
  <si>
    <t>170232</t>
  </si>
  <si>
    <t>170119</t>
  </si>
  <si>
    <t>170410</t>
  </si>
  <si>
    <t>170226</t>
  </si>
  <si>
    <t>170118</t>
  </si>
  <si>
    <t>170303</t>
  </si>
  <si>
    <t>170127</t>
  </si>
  <si>
    <t>缺考</t>
  </si>
  <si>
    <t>区信访接待中心信访接待</t>
  </si>
  <si>
    <t>172816</t>
  </si>
  <si>
    <t>172831</t>
  </si>
  <si>
    <t>172830</t>
  </si>
  <si>
    <t>区食品药品执法大队食品药品执法</t>
  </si>
  <si>
    <t>171030</t>
  </si>
  <si>
    <t>171020</t>
  </si>
  <si>
    <t>171101</t>
  </si>
  <si>
    <t>区社会经济调查队综合管理</t>
  </si>
  <si>
    <t>172526</t>
  </si>
  <si>
    <t>172530</t>
  </si>
  <si>
    <t>172528</t>
  </si>
  <si>
    <t>区园林局质量监管</t>
  </si>
  <si>
    <t>170620</t>
  </si>
  <si>
    <t>170802</t>
  </si>
  <si>
    <t>170820</t>
  </si>
  <si>
    <t>170616</t>
  </si>
  <si>
    <t>170816</t>
  </si>
  <si>
    <t>170629</t>
  </si>
  <si>
    <t>170715</t>
  </si>
  <si>
    <t>170810</t>
  </si>
  <si>
    <t>170614</t>
  </si>
  <si>
    <t>170628</t>
  </si>
  <si>
    <t>170809</t>
  </si>
  <si>
    <t>170621</t>
  </si>
  <si>
    <t>区商务综合执法队综合管理</t>
  </si>
  <si>
    <t>171630</t>
  </si>
  <si>
    <t>171518</t>
  </si>
  <si>
    <t>171205</t>
  </si>
  <si>
    <t>171326</t>
  </si>
  <si>
    <t>171324</t>
  </si>
  <si>
    <t>171304</t>
  </si>
  <si>
    <t>171308</t>
  </si>
  <si>
    <t>乡镇政务服务中心政务审批</t>
  </si>
  <si>
    <t>172110</t>
  </si>
  <si>
    <t>172502</t>
  </si>
  <si>
    <t>171726</t>
  </si>
  <si>
    <t>171828</t>
  </si>
  <si>
    <t>172105</t>
  </si>
  <si>
    <t>172416</t>
  </si>
  <si>
    <t>区劳动人事争议仲裁院仲裁调解</t>
  </si>
  <si>
    <t>172902</t>
  </si>
  <si>
    <t>173008</t>
  </si>
  <si>
    <t>173007</t>
  </si>
  <si>
    <t>173002</t>
  </si>
  <si>
    <t>173025</t>
  </si>
  <si>
    <t>173001</t>
  </si>
  <si>
    <t>173027</t>
  </si>
  <si>
    <t>172909</t>
  </si>
  <si>
    <t>173023</t>
  </si>
  <si>
    <t>172916</t>
  </si>
  <si>
    <t>173012</t>
  </si>
  <si>
    <t>172927</t>
  </si>
  <si>
    <t>乡镇卫生院（社区卫生服务中心）护理</t>
  </si>
  <si>
    <t>170920</t>
  </si>
  <si>
    <t>170907</t>
  </si>
  <si>
    <t>170911</t>
  </si>
  <si>
    <t>170923</t>
  </si>
  <si>
    <t>170916</t>
  </si>
  <si>
    <t>170930</t>
  </si>
  <si>
    <t>170922</t>
  </si>
  <si>
    <t>170921</t>
  </si>
  <si>
    <t>170917</t>
  </si>
  <si>
    <t>170919</t>
  </si>
  <si>
    <t>170914</t>
  </si>
  <si>
    <t>170908</t>
  </si>
  <si>
    <t>乡镇卫生院（社区卫生服务中心）康复理疗</t>
  </si>
  <si>
    <t>171108</t>
  </si>
  <si>
    <t>171109</t>
  </si>
  <si>
    <t>乡镇卫生院（社区卫生服务中心）临床医疗</t>
  </si>
  <si>
    <t>171114</t>
  </si>
  <si>
    <t>171120</t>
  </si>
  <si>
    <t>171110</t>
  </si>
  <si>
    <t>171118</t>
  </si>
  <si>
    <t>171116</t>
  </si>
  <si>
    <t>171119</t>
  </si>
  <si>
    <t>171111</t>
  </si>
  <si>
    <t>乡镇卫生院（社区卫生服务中心）检验</t>
  </si>
  <si>
    <t>171126</t>
  </si>
  <si>
    <t>171128</t>
  </si>
  <si>
    <t>171122</t>
  </si>
  <si>
    <t>乡镇卫生院（社区卫生服务中心）综合管理</t>
  </si>
  <si>
    <t>172709</t>
  </si>
  <si>
    <t>172607</t>
  </si>
  <si>
    <t>172718</t>
  </si>
  <si>
    <t>乡镇卫生院（社区卫生服务中心）财务</t>
  </si>
  <si>
    <t>170513</t>
  </si>
  <si>
    <t>170430</t>
  </si>
  <si>
    <t>170422</t>
  </si>
  <si>
    <t>170509</t>
  </si>
  <si>
    <t>170516</t>
  </si>
  <si>
    <t>170510</t>
  </si>
  <si>
    <t>乡镇财政所财务会计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</si>
</sst>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0"/>
      <color indexed="8"/>
      <name val="方正小标宋简体"/>
      <family val="4"/>
      <charset val="134"/>
    </font>
    <font>
      <sz val="10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8"/>
      <color indexed="8"/>
      <name val="方正小标宋简体"/>
      <family val="4"/>
      <charset val="134"/>
    </font>
    <font>
      <sz val="11"/>
      <color indexed="8"/>
      <name val="方正小标宋简体"/>
      <family val="4"/>
      <charset val="134"/>
    </font>
    <font>
      <sz val="10"/>
      <name val="方正小标宋简体"/>
      <family val="4"/>
      <charset val="134"/>
    </font>
    <font>
      <sz val="10"/>
      <name val="楷体_GB2312"/>
      <family val="3"/>
      <charset val="134"/>
    </font>
    <font>
      <sz val="10"/>
      <name val="楷体_GB2312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wrapText="1"/>
    </xf>
    <xf numFmtId="0" fontId="4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42"/>
  <sheetViews>
    <sheetView tabSelected="1" workbookViewId="0">
      <selection activeCell="G146" sqref="G146"/>
    </sheetView>
  </sheetViews>
  <sheetFormatPr defaultRowHeight="13.5"/>
  <cols>
    <col min="1" max="1" width="11.375" style="9" customWidth="1"/>
    <col min="2" max="2" width="9" style="9"/>
    <col min="3" max="3" width="15.625" style="9" customWidth="1"/>
    <col min="4" max="16384" width="9" style="9"/>
  </cols>
  <sheetData>
    <row r="1" spans="1:256" s="1" customFormat="1" ht="39" customHeight="1">
      <c r="A1" s="26" t="s">
        <v>0</v>
      </c>
      <c r="B1" s="26"/>
      <c r="C1" s="26"/>
      <c r="D1" s="26"/>
      <c r="E1" s="26"/>
      <c r="F1" s="26"/>
      <c r="G1" s="26"/>
    </row>
    <row r="2" spans="1:256" s="2" customFormat="1" ht="20.100000000000001" customHeight="1">
      <c r="A2" s="25" t="s">
        <v>123</v>
      </c>
      <c r="B2" s="25"/>
      <c r="C2" s="25"/>
      <c r="D2" s="25"/>
      <c r="E2" s="25"/>
      <c r="F2" s="25"/>
      <c r="G2" s="25"/>
    </row>
    <row r="3" spans="1:256" s="3" customFormat="1" ht="20.100000000000001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s="4" customFormat="1" ht="20.100000000000001" customHeight="1">
      <c r="A4" s="12" t="s">
        <v>8</v>
      </c>
      <c r="B4" s="13">
        <v>53.5</v>
      </c>
      <c r="C4" s="14"/>
      <c r="D4" s="15">
        <f t="shared" ref="D4:D25" si="0">(B4+C4)*0.4</f>
        <v>21.400000000000002</v>
      </c>
      <c r="E4" s="15">
        <v>83.8</v>
      </c>
      <c r="F4" s="15">
        <f t="shared" ref="F4:F24" si="1">E4*0.6</f>
        <v>50.279999999999994</v>
      </c>
      <c r="G4" s="15">
        <f t="shared" ref="G4:G24" si="2">D4+F4</f>
        <v>71.679999999999993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s="4" customFormat="1" ht="20.100000000000001" customHeight="1">
      <c r="A5" s="12" t="s">
        <v>9</v>
      </c>
      <c r="B5" s="13">
        <v>62.5</v>
      </c>
      <c r="C5" s="14"/>
      <c r="D5" s="15">
        <f t="shared" si="0"/>
        <v>25</v>
      </c>
      <c r="E5" s="15">
        <v>75.400000000000006</v>
      </c>
      <c r="F5" s="15">
        <f t="shared" si="1"/>
        <v>45.24</v>
      </c>
      <c r="G5" s="15">
        <f t="shared" si="2"/>
        <v>70.240000000000009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s="4" customFormat="1" ht="20.100000000000001" customHeight="1">
      <c r="A6" s="12" t="s">
        <v>10</v>
      </c>
      <c r="B6" s="13">
        <v>48</v>
      </c>
      <c r="C6" s="14"/>
      <c r="D6" s="15">
        <f t="shared" si="0"/>
        <v>19.200000000000003</v>
      </c>
      <c r="E6" s="15">
        <v>84.6</v>
      </c>
      <c r="F6" s="15">
        <f t="shared" si="1"/>
        <v>50.76</v>
      </c>
      <c r="G6" s="15">
        <f t="shared" si="2"/>
        <v>69.960000000000008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s="4" customFormat="1" ht="20.100000000000001" customHeight="1">
      <c r="A7" s="12" t="s">
        <v>11</v>
      </c>
      <c r="B7" s="13">
        <v>48.5</v>
      </c>
      <c r="C7" s="14"/>
      <c r="D7" s="15">
        <f t="shared" si="0"/>
        <v>19.400000000000002</v>
      </c>
      <c r="E7" s="15">
        <v>82.6</v>
      </c>
      <c r="F7" s="15">
        <f t="shared" si="1"/>
        <v>49.559999999999995</v>
      </c>
      <c r="G7" s="15">
        <f t="shared" si="2"/>
        <v>68.959999999999994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s="4" customFormat="1" ht="20.100000000000001" customHeight="1">
      <c r="A8" s="12" t="s">
        <v>12</v>
      </c>
      <c r="B8" s="13">
        <v>46</v>
      </c>
      <c r="C8" s="14"/>
      <c r="D8" s="15">
        <f t="shared" si="0"/>
        <v>18.400000000000002</v>
      </c>
      <c r="E8" s="15">
        <v>83.2</v>
      </c>
      <c r="F8" s="15">
        <f t="shared" si="1"/>
        <v>49.92</v>
      </c>
      <c r="G8" s="15">
        <f t="shared" si="2"/>
        <v>68.320000000000007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s="4" customFormat="1" ht="20.100000000000001" customHeight="1">
      <c r="A9" s="12" t="s">
        <v>13</v>
      </c>
      <c r="B9" s="13">
        <v>51</v>
      </c>
      <c r="C9" s="14"/>
      <c r="D9" s="15">
        <f t="shared" si="0"/>
        <v>20.400000000000002</v>
      </c>
      <c r="E9" s="15">
        <v>79.2</v>
      </c>
      <c r="F9" s="15">
        <f t="shared" si="1"/>
        <v>47.52</v>
      </c>
      <c r="G9" s="15">
        <f t="shared" si="2"/>
        <v>67.92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s="4" customFormat="1" ht="20.100000000000001" customHeight="1">
      <c r="A10" s="12" t="s">
        <v>14</v>
      </c>
      <c r="B10" s="13">
        <v>50.5</v>
      </c>
      <c r="C10" s="14"/>
      <c r="D10" s="15">
        <f t="shared" si="0"/>
        <v>20.200000000000003</v>
      </c>
      <c r="E10" s="15">
        <v>79</v>
      </c>
      <c r="F10" s="15">
        <f t="shared" si="1"/>
        <v>47.4</v>
      </c>
      <c r="G10" s="15">
        <f t="shared" si="2"/>
        <v>67.599999999999994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s="4" customFormat="1" ht="20.100000000000001" customHeight="1">
      <c r="A11" s="12" t="s">
        <v>15</v>
      </c>
      <c r="B11" s="13">
        <v>51</v>
      </c>
      <c r="C11" s="14"/>
      <c r="D11" s="15">
        <f t="shared" si="0"/>
        <v>20.400000000000002</v>
      </c>
      <c r="E11" s="15">
        <v>75.8</v>
      </c>
      <c r="F11" s="15">
        <f t="shared" si="1"/>
        <v>45.48</v>
      </c>
      <c r="G11" s="15">
        <f t="shared" si="2"/>
        <v>65.88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s="4" customFormat="1" ht="20.100000000000001" customHeight="1">
      <c r="A12" s="12" t="s">
        <v>16</v>
      </c>
      <c r="B12" s="13">
        <v>49</v>
      </c>
      <c r="C12" s="14"/>
      <c r="D12" s="15">
        <f t="shared" si="0"/>
        <v>19.600000000000001</v>
      </c>
      <c r="E12" s="15">
        <v>76.599999999999994</v>
      </c>
      <c r="F12" s="15">
        <f t="shared" si="1"/>
        <v>45.959999999999994</v>
      </c>
      <c r="G12" s="15">
        <f t="shared" si="2"/>
        <v>65.56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s="4" customFormat="1" ht="20.100000000000001" customHeight="1">
      <c r="A13" s="12" t="s">
        <v>17</v>
      </c>
      <c r="B13" s="13">
        <v>45.5</v>
      </c>
      <c r="C13" s="14"/>
      <c r="D13" s="15">
        <f t="shared" si="0"/>
        <v>18.2</v>
      </c>
      <c r="E13" s="15">
        <v>77.8</v>
      </c>
      <c r="F13" s="15">
        <f t="shared" si="1"/>
        <v>46.68</v>
      </c>
      <c r="G13" s="15">
        <f t="shared" si="2"/>
        <v>64.88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s="4" customFormat="1" ht="20.100000000000001" customHeight="1">
      <c r="A14" s="12" t="s">
        <v>18</v>
      </c>
      <c r="B14" s="13">
        <v>48</v>
      </c>
      <c r="C14" s="15">
        <v>5</v>
      </c>
      <c r="D14" s="15">
        <f t="shared" si="0"/>
        <v>21.200000000000003</v>
      </c>
      <c r="E14" s="15">
        <v>72.400000000000006</v>
      </c>
      <c r="F14" s="15">
        <f t="shared" si="1"/>
        <v>43.440000000000005</v>
      </c>
      <c r="G14" s="15">
        <f t="shared" si="2"/>
        <v>64.640000000000015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spans="1:256" s="4" customFormat="1" ht="20.100000000000001" customHeight="1">
      <c r="A15" s="12" t="s">
        <v>19</v>
      </c>
      <c r="B15" s="13">
        <v>46</v>
      </c>
      <c r="C15" s="14"/>
      <c r="D15" s="15">
        <f t="shared" si="0"/>
        <v>18.400000000000002</v>
      </c>
      <c r="E15" s="15">
        <v>76.400000000000006</v>
      </c>
      <c r="F15" s="15">
        <f t="shared" si="1"/>
        <v>45.84</v>
      </c>
      <c r="G15" s="15">
        <f t="shared" si="2"/>
        <v>64.240000000000009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s="4" customFormat="1" ht="20.100000000000001" customHeight="1">
      <c r="A16" s="12" t="s">
        <v>20</v>
      </c>
      <c r="B16" s="13">
        <v>48.5</v>
      </c>
      <c r="C16" s="14"/>
      <c r="D16" s="15">
        <f t="shared" si="0"/>
        <v>19.400000000000002</v>
      </c>
      <c r="E16" s="15">
        <v>74</v>
      </c>
      <c r="F16" s="15">
        <f t="shared" si="1"/>
        <v>44.4</v>
      </c>
      <c r="G16" s="15">
        <f t="shared" si="2"/>
        <v>63.8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56" s="4" customFormat="1" ht="20.100000000000001" customHeight="1">
      <c r="A17" s="12" t="s">
        <v>21</v>
      </c>
      <c r="B17" s="13">
        <v>50.5</v>
      </c>
      <c r="C17" s="14"/>
      <c r="D17" s="15">
        <f t="shared" si="0"/>
        <v>20.200000000000003</v>
      </c>
      <c r="E17" s="15">
        <v>72.400000000000006</v>
      </c>
      <c r="F17" s="15">
        <f t="shared" si="1"/>
        <v>43.440000000000005</v>
      </c>
      <c r="G17" s="15">
        <f t="shared" si="2"/>
        <v>63.640000000000008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spans="1:256" s="4" customFormat="1" ht="20.100000000000001" customHeight="1">
      <c r="A18" s="12" t="s">
        <v>22</v>
      </c>
      <c r="B18" s="13">
        <v>45.5</v>
      </c>
      <c r="C18" s="14"/>
      <c r="D18" s="15">
        <f t="shared" si="0"/>
        <v>18.2</v>
      </c>
      <c r="E18" s="15">
        <v>75.400000000000006</v>
      </c>
      <c r="F18" s="15">
        <f t="shared" si="1"/>
        <v>45.24</v>
      </c>
      <c r="G18" s="15">
        <f t="shared" si="2"/>
        <v>63.44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s="4" customFormat="1" ht="20.100000000000001" customHeight="1">
      <c r="A19" s="12" t="s">
        <v>23</v>
      </c>
      <c r="B19" s="13">
        <v>45.5</v>
      </c>
      <c r="C19" s="14"/>
      <c r="D19" s="15">
        <f t="shared" si="0"/>
        <v>18.2</v>
      </c>
      <c r="E19" s="15">
        <v>74.2</v>
      </c>
      <c r="F19" s="15">
        <f t="shared" si="1"/>
        <v>44.52</v>
      </c>
      <c r="G19" s="15">
        <f t="shared" si="2"/>
        <v>62.72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s="4" customFormat="1" ht="20.100000000000001" customHeight="1">
      <c r="A20" s="12" t="s">
        <v>24</v>
      </c>
      <c r="B20" s="13">
        <v>43.5</v>
      </c>
      <c r="C20" s="15">
        <v>5</v>
      </c>
      <c r="D20" s="15">
        <f t="shared" si="0"/>
        <v>19.400000000000002</v>
      </c>
      <c r="E20" s="15">
        <v>71.400000000000006</v>
      </c>
      <c r="F20" s="15">
        <f t="shared" si="1"/>
        <v>42.84</v>
      </c>
      <c r="G20" s="15">
        <f t="shared" si="2"/>
        <v>62.240000000000009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s="4" customFormat="1" ht="20.100000000000001" customHeight="1">
      <c r="A21" s="12" t="s">
        <v>25</v>
      </c>
      <c r="B21" s="13">
        <v>48</v>
      </c>
      <c r="C21" s="14"/>
      <c r="D21" s="15">
        <f t="shared" si="0"/>
        <v>19.200000000000003</v>
      </c>
      <c r="E21" s="15">
        <v>71.400000000000006</v>
      </c>
      <c r="F21" s="15">
        <f t="shared" si="1"/>
        <v>42.84</v>
      </c>
      <c r="G21" s="15">
        <f t="shared" si="2"/>
        <v>62.040000000000006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s="4" customFormat="1" ht="20.100000000000001" customHeight="1">
      <c r="A22" s="12" t="s">
        <v>26</v>
      </c>
      <c r="B22" s="13">
        <v>49</v>
      </c>
      <c r="C22" s="14"/>
      <c r="D22" s="15">
        <f t="shared" si="0"/>
        <v>19.600000000000001</v>
      </c>
      <c r="E22" s="15">
        <v>67.599999999999994</v>
      </c>
      <c r="F22" s="15">
        <f t="shared" si="1"/>
        <v>40.559999999999995</v>
      </c>
      <c r="G22" s="15">
        <f t="shared" si="2"/>
        <v>60.16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56" s="4" customFormat="1" ht="20.100000000000001" customHeight="1">
      <c r="A23" s="12" t="s">
        <v>27</v>
      </c>
      <c r="B23" s="13">
        <v>49.5</v>
      </c>
      <c r="C23" s="14"/>
      <c r="D23" s="15">
        <f t="shared" si="0"/>
        <v>19.8</v>
      </c>
      <c r="E23" s="15">
        <v>63.8</v>
      </c>
      <c r="F23" s="15">
        <f t="shared" si="1"/>
        <v>38.279999999999994</v>
      </c>
      <c r="G23" s="15">
        <f t="shared" si="2"/>
        <v>58.08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spans="1:256" s="4" customFormat="1" ht="20.100000000000001" customHeight="1">
      <c r="A24" s="12" t="s">
        <v>28</v>
      </c>
      <c r="B24" s="13">
        <v>46.5</v>
      </c>
      <c r="C24" s="14"/>
      <c r="D24" s="15">
        <f t="shared" si="0"/>
        <v>18.600000000000001</v>
      </c>
      <c r="E24" s="15">
        <v>62.8</v>
      </c>
      <c r="F24" s="15">
        <f t="shared" si="1"/>
        <v>37.68</v>
      </c>
      <c r="G24" s="15">
        <f t="shared" si="2"/>
        <v>56.28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1:256" s="4" customFormat="1" ht="20.100000000000001" customHeight="1">
      <c r="A25" s="12" t="s">
        <v>29</v>
      </c>
      <c r="B25" s="13">
        <v>52.5</v>
      </c>
      <c r="C25" s="14"/>
      <c r="D25" s="15">
        <f t="shared" si="0"/>
        <v>21</v>
      </c>
      <c r="E25" s="15" t="s">
        <v>30</v>
      </c>
      <c r="F25" s="15" t="s">
        <v>30</v>
      </c>
      <c r="G25" s="15">
        <v>21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 s="4" customFormat="1" ht="20.100000000000001" customHeight="1"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s="2" customFormat="1" ht="20.100000000000001" customHeight="1">
      <c r="A27" s="25" t="s">
        <v>31</v>
      </c>
      <c r="B27" s="25"/>
      <c r="C27" s="25"/>
      <c r="D27" s="25"/>
      <c r="E27" s="25"/>
      <c r="F27" s="25"/>
      <c r="G27" s="25"/>
    </row>
    <row r="28" spans="1:256" s="3" customFormat="1" ht="20.100000000000001" customHeight="1">
      <c r="A28" s="10" t="s">
        <v>1</v>
      </c>
      <c r="B28" s="10" t="s">
        <v>2</v>
      </c>
      <c r="C28" s="10" t="s">
        <v>3</v>
      </c>
      <c r="D28" s="10" t="s">
        <v>4</v>
      </c>
      <c r="E28" s="10" t="s">
        <v>5</v>
      </c>
      <c r="F28" s="10" t="s">
        <v>6</v>
      </c>
      <c r="G28" s="10" t="s">
        <v>7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</row>
    <row r="29" spans="1:256" s="4" customFormat="1" ht="20.100000000000001" customHeight="1">
      <c r="A29" s="12" t="s">
        <v>32</v>
      </c>
      <c r="B29" s="13">
        <v>61.5</v>
      </c>
      <c r="C29" s="13"/>
      <c r="D29" s="13">
        <f>(B29+C29)*0.4</f>
        <v>24.6</v>
      </c>
      <c r="E29" s="13">
        <v>86</v>
      </c>
      <c r="F29" s="13">
        <f>E29*0.6</f>
        <v>51.6</v>
      </c>
      <c r="G29" s="13">
        <f>D29+F29</f>
        <v>76.2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s="4" customFormat="1" ht="20.100000000000001" customHeight="1">
      <c r="A30" s="12" t="s">
        <v>33</v>
      </c>
      <c r="B30" s="13">
        <v>61</v>
      </c>
      <c r="C30" s="13"/>
      <c r="D30" s="13">
        <f>(B30+C30)*0.4</f>
        <v>24.400000000000002</v>
      </c>
      <c r="E30" s="13">
        <v>82.8</v>
      </c>
      <c r="F30" s="13">
        <f>E30*0.6</f>
        <v>49.68</v>
      </c>
      <c r="G30" s="13">
        <f>D30+F30</f>
        <v>74.08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s="4" customFormat="1" ht="20.100000000000001" customHeight="1">
      <c r="A31" s="12" t="s">
        <v>34</v>
      </c>
      <c r="B31" s="13">
        <v>62</v>
      </c>
      <c r="C31" s="13"/>
      <c r="D31" s="13">
        <f>(B31+C31)*0.4</f>
        <v>24.8</v>
      </c>
      <c r="E31" s="13">
        <v>74.400000000000006</v>
      </c>
      <c r="F31" s="13">
        <f>E31*0.6</f>
        <v>44.64</v>
      </c>
      <c r="G31" s="13">
        <f>D31+F31</f>
        <v>69.44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  <row r="32" spans="1:256" s="4" customFormat="1" ht="20.100000000000001" customHeight="1">
      <c r="A32" s="23"/>
      <c r="B32" s="24"/>
      <c r="C32" s="24"/>
      <c r="D32" s="24"/>
      <c r="E32" s="24"/>
      <c r="F32" s="24"/>
      <c r="G32" s="2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5" customFormat="1" ht="20.100000000000001" customHeight="1"/>
    <row r="34" spans="1:256" s="2" customFormat="1" ht="18.95" customHeight="1">
      <c r="A34" s="25" t="s">
        <v>35</v>
      </c>
      <c r="B34" s="25"/>
      <c r="C34" s="25"/>
      <c r="D34" s="25"/>
      <c r="E34" s="25"/>
      <c r="F34" s="25"/>
      <c r="G34" s="25"/>
    </row>
    <row r="35" spans="1:256" s="3" customFormat="1" ht="18.95" customHeight="1">
      <c r="A35" s="10" t="s">
        <v>1</v>
      </c>
      <c r="B35" s="10" t="s">
        <v>2</v>
      </c>
      <c r="C35" s="10" t="s">
        <v>3</v>
      </c>
      <c r="D35" s="10" t="s">
        <v>4</v>
      </c>
      <c r="E35" s="10" t="s">
        <v>5</v>
      </c>
      <c r="F35" s="10" t="s">
        <v>6</v>
      </c>
      <c r="G35" s="10" t="s">
        <v>7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</row>
    <row r="36" spans="1:256" s="4" customFormat="1" ht="18.95" customHeight="1">
      <c r="A36" s="16" t="s">
        <v>36</v>
      </c>
      <c r="B36" s="13">
        <v>58.5</v>
      </c>
      <c r="C36" s="13"/>
      <c r="D36" s="13">
        <f>(B36+C36)*0.4</f>
        <v>23.400000000000002</v>
      </c>
      <c r="E36" s="13">
        <v>82.8</v>
      </c>
      <c r="F36" s="13">
        <f>E36*0.6</f>
        <v>49.68</v>
      </c>
      <c r="G36" s="13">
        <f>D36+F36</f>
        <v>73.08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4" customFormat="1" ht="18.95" customHeight="1">
      <c r="A37" s="16" t="s">
        <v>37</v>
      </c>
      <c r="B37" s="17">
        <v>56.5</v>
      </c>
      <c r="C37" s="13"/>
      <c r="D37" s="13">
        <f>(B37+C37)*0.4</f>
        <v>22.6</v>
      </c>
      <c r="E37" s="13">
        <v>81.2</v>
      </c>
      <c r="F37" s="13">
        <f>E37*0.6</f>
        <v>48.72</v>
      </c>
      <c r="G37" s="13">
        <f>D37+F37</f>
        <v>71.319999999999993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4" customFormat="1" ht="18.95" customHeight="1">
      <c r="A38" s="16" t="s">
        <v>38</v>
      </c>
      <c r="B38" s="13">
        <v>54.5</v>
      </c>
      <c r="C38" s="13"/>
      <c r="D38" s="13">
        <f>(B38+C38)*0.4</f>
        <v>21.8</v>
      </c>
      <c r="E38" s="13">
        <v>77.8</v>
      </c>
      <c r="F38" s="13">
        <f>E38*0.6</f>
        <v>46.68</v>
      </c>
      <c r="G38" s="13">
        <f>D38+F38</f>
        <v>68.48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5" customFormat="1" ht="18.95" customHeight="1"/>
    <row r="40" spans="1:256" s="2" customFormat="1" ht="18.95" customHeight="1">
      <c r="A40" s="25" t="s">
        <v>39</v>
      </c>
      <c r="B40" s="25"/>
      <c r="C40" s="25"/>
      <c r="D40" s="25"/>
      <c r="E40" s="25"/>
      <c r="F40" s="25"/>
      <c r="G40" s="25"/>
    </row>
    <row r="41" spans="1:256" s="3" customFormat="1" ht="18.95" customHeight="1">
      <c r="A41" s="10" t="s">
        <v>1</v>
      </c>
      <c r="B41" s="10" t="s">
        <v>2</v>
      </c>
      <c r="C41" s="10" t="s">
        <v>3</v>
      </c>
      <c r="D41" s="10" t="s">
        <v>4</v>
      </c>
      <c r="E41" s="10" t="s">
        <v>5</v>
      </c>
      <c r="F41" s="10" t="s">
        <v>6</v>
      </c>
      <c r="G41" s="10" t="s">
        <v>7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</row>
    <row r="42" spans="1:256" s="4" customFormat="1" ht="18.95" customHeight="1">
      <c r="A42" s="16" t="s">
        <v>40</v>
      </c>
      <c r="B42" s="17">
        <v>52.5</v>
      </c>
      <c r="C42" s="13"/>
      <c r="D42" s="13">
        <f>(B42+C42)*0.4</f>
        <v>21</v>
      </c>
      <c r="E42" s="13">
        <v>82.2</v>
      </c>
      <c r="F42" s="13">
        <f>E42*0.6</f>
        <v>49.32</v>
      </c>
      <c r="G42" s="13">
        <f>F42+D42</f>
        <v>70.319999999999993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s="4" customFormat="1" ht="18.95" customHeight="1">
      <c r="A43" s="16" t="s">
        <v>41</v>
      </c>
      <c r="B43" s="17">
        <v>51.5</v>
      </c>
      <c r="C43" s="13"/>
      <c r="D43" s="13">
        <f>(B43+C43)*0.4</f>
        <v>20.6</v>
      </c>
      <c r="E43" s="13">
        <v>81.599999999999994</v>
      </c>
      <c r="F43" s="13">
        <f>E43*0.6</f>
        <v>48.959999999999994</v>
      </c>
      <c r="G43" s="13">
        <f>F43+D43</f>
        <v>69.56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</row>
    <row r="44" spans="1:256" s="6" customFormat="1" ht="18.95" customHeight="1">
      <c r="A44" s="16" t="s">
        <v>42</v>
      </c>
      <c r="B44" s="17">
        <v>52</v>
      </c>
      <c r="C44" s="13"/>
      <c r="D44" s="13">
        <f>(B44+C44)*0.4</f>
        <v>20.8</v>
      </c>
      <c r="E44" s="13">
        <v>79</v>
      </c>
      <c r="F44" s="13">
        <f>E44*0.6</f>
        <v>47.4</v>
      </c>
      <c r="G44" s="13">
        <f>F44+D44</f>
        <v>68.2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</row>
    <row r="45" spans="1:256" s="5" customFormat="1" ht="18.95" customHeight="1"/>
    <row r="46" spans="1:256" s="2" customFormat="1" ht="18.95" customHeight="1">
      <c r="A46" s="25" t="s">
        <v>43</v>
      </c>
      <c r="B46" s="25"/>
      <c r="C46" s="25"/>
      <c r="D46" s="25"/>
      <c r="E46" s="25"/>
      <c r="F46" s="25"/>
      <c r="G46" s="25"/>
    </row>
    <row r="47" spans="1:256" s="3" customFormat="1" ht="18.95" customHeight="1">
      <c r="A47" s="10" t="s">
        <v>1</v>
      </c>
      <c r="B47" s="10" t="s">
        <v>2</v>
      </c>
      <c r="C47" s="10" t="s">
        <v>3</v>
      </c>
      <c r="D47" s="10" t="s">
        <v>4</v>
      </c>
      <c r="E47" s="10" t="s">
        <v>5</v>
      </c>
      <c r="F47" s="10" t="s">
        <v>6</v>
      </c>
      <c r="G47" s="10" t="s">
        <v>7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</row>
    <row r="48" spans="1:256" s="4" customFormat="1" ht="18.95" customHeight="1">
      <c r="A48" s="18" t="s">
        <v>44</v>
      </c>
      <c r="B48" s="13">
        <v>57.5</v>
      </c>
      <c r="C48" s="13"/>
      <c r="D48" s="13">
        <f t="shared" ref="D48:D59" si="3">(B48+C48)*0.4</f>
        <v>23</v>
      </c>
      <c r="E48" s="13">
        <v>80</v>
      </c>
      <c r="F48" s="13">
        <f t="shared" ref="F48:F59" si="4">E48*0.6</f>
        <v>48</v>
      </c>
      <c r="G48" s="13">
        <f t="shared" ref="G48:G59" si="5">D48+F48</f>
        <v>71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</row>
    <row r="49" spans="1:256" s="4" customFormat="1" ht="18.95" customHeight="1">
      <c r="A49" s="18" t="s">
        <v>45</v>
      </c>
      <c r="B49" s="13">
        <v>57.5</v>
      </c>
      <c r="C49" s="13"/>
      <c r="D49" s="13">
        <f t="shared" si="3"/>
        <v>23</v>
      </c>
      <c r="E49" s="13">
        <v>77.8</v>
      </c>
      <c r="F49" s="13">
        <f t="shared" si="4"/>
        <v>46.68</v>
      </c>
      <c r="G49" s="13">
        <f t="shared" si="5"/>
        <v>69.680000000000007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</row>
    <row r="50" spans="1:256" s="4" customFormat="1" ht="18.95" customHeight="1">
      <c r="A50" s="18" t="s">
        <v>46</v>
      </c>
      <c r="B50" s="13">
        <v>57</v>
      </c>
      <c r="C50" s="13"/>
      <c r="D50" s="13">
        <f t="shared" si="3"/>
        <v>22.8</v>
      </c>
      <c r="E50" s="13">
        <v>77.400000000000006</v>
      </c>
      <c r="F50" s="13">
        <f t="shared" si="4"/>
        <v>46.440000000000005</v>
      </c>
      <c r="G50" s="13">
        <f t="shared" si="5"/>
        <v>69.240000000000009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</row>
    <row r="51" spans="1:256" s="4" customFormat="1" ht="18.95" customHeight="1">
      <c r="A51" s="18" t="s">
        <v>47</v>
      </c>
      <c r="B51" s="13">
        <v>51</v>
      </c>
      <c r="C51" s="13"/>
      <c r="D51" s="13">
        <f t="shared" si="3"/>
        <v>20.400000000000002</v>
      </c>
      <c r="E51" s="13">
        <v>81.2</v>
      </c>
      <c r="F51" s="13">
        <f t="shared" si="4"/>
        <v>48.72</v>
      </c>
      <c r="G51" s="13">
        <f t="shared" si="5"/>
        <v>69.12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</row>
    <row r="52" spans="1:256" s="4" customFormat="1" ht="18.95" customHeight="1">
      <c r="A52" s="18" t="s">
        <v>48</v>
      </c>
      <c r="B52" s="13">
        <v>58.5</v>
      </c>
      <c r="C52" s="13"/>
      <c r="D52" s="13">
        <f t="shared" si="3"/>
        <v>23.400000000000002</v>
      </c>
      <c r="E52" s="13">
        <v>75.8</v>
      </c>
      <c r="F52" s="13">
        <f t="shared" si="4"/>
        <v>45.48</v>
      </c>
      <c r="G52" s="13">
        <f t="shared" si="5"/>
        <v>68.88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</row>
    <row r="53" spans="1:256" s="4" customFormat="1" ht="18.95" customHeight="1">
      <c r="A53" s="18" t="s">
        <v>49</v>
      </c>
      <c r="B53" s="13">
        <v>58</v>
      </c>
      <c r="C53" s="13"/>
      <c r="D53" s="13">
        <f t="shared" si="3"/>
        <v>23.200000000000003</v>
      </c>
      <c r="E53" s="13">
        <v>74.599999999999994</v>
      </c>
      <c r="F53" s="13">
        <f t="shared" si="4"/>
        <v>44.76</v>
      </c>
      <c r="G53" s="13">
        <f t="shared" si="5"/>
        <v>67.960000000000008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</row>
    <row r="54" spans="1:256" s="4" customFormat="1" ht="18.95" customHeight="1">
      <c r="A54" s="18" t="s">
        <v>50</v>
      </c>
      <c r="B54" s="13">
        <v>54</v>
      </c>
      <c r="C54" s="13"/>
      <c r="D54" s="13">
        <f t="shared" si="3"/>
        <v>21.6</v>
      </c>
      <c r="E54" s="13">
        <v>69.599999999999994</v>
      </c>
      <c r="F54" s="13">
        <f t="shared" si="4"/>
        <v>41.76</v>
      </c>
      <c r="G54" s="13">
        <f t="shared" si="5"/>
        <v>63.36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</row>
    <row r="55" spans="1:256" s="4" customFormat="1" ht="18.95" customHeight="1">
      <c r="A55" s="18" t="s">
        <v>51</v>
      </c>
      <c r="B55" s="13">
        <v>51.5</v>
      </c>
      <c r="C55" s="13"/>
      <c r="D55" s="13">
        <f t="shared" si="3"/>
        <v>20.6</v>
      </c>
      <c r="E55" s="13">
        <v>71.2</v>
      </c>
      <c r="F55" s="13">
        <f t="shared" si="4"/>
        <v>42.72</v>
      </c>
      <c r="G55" s="13">
        <f t="shared" si="5"/>
        <v>63.32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</row>
    <row r="56" spans="1:256" s="4" customFormat="1" ht="18.95" customHeight="1">
      <c r="A56" s="18" t="s">
        <v>52</v>
      </c>
      <c r="B56" s="13">
        <v>51</v>
      </c>
      <c r="C56" s="13"/>
      <c r="D56" s="13">
        <f t="shared" si="3"/>
        <v>20.400000000000002</v>
      </c>
      <c r="E56" s="13">
        <v>71.400000000000006</v>
      </c>
      <c r="F56" s="13">
        <f t="shared" si="4"/>
        <v>42.84</v>
      </c>
      <c r="G56" s="13">
        <f t="shared" si="5"/>
        <v>63.240000000000009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</row>
    <row r="57" spans="1:256" s="4" customFormat="1" ht="18.95" customHeight="1">
      <c r="A57" s="18" t="s">
        <v>53</v>
      </c>
      <c r="B57" s="13">
        <v>54</v>
      </c>
      <c r="C57" s="13"/>
      <c r="D57" s="13">
        <f t="shared" si="3"/>
        <v>21.6</v>
      </c>
      <c r="E57" s="13">
        <v>69</v>
      </c>
      <c r="F57" s="13">
        <f t="shared" si="4"/>
        <v>41.4</v>
      </c>
      <c r="G57" s="13">
        <f t="shared" si="5"/>
        <v>63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</row>
    <row r="58" spans="1:256" s="4" customFormat="1" ht="18.95" customHeight="1">
      <c r="A58" s="18" t="s">
        <v>54</v>
      </c>
      <c r="B58" s="13">
        <v>51</v>
      </c>
      <c r="C58" s="13"/>
      <c r="D58" s="13">
        <f t="shared" si="3"/>
        <v>20.400000000000002</v>
      </c>
      <c r="E58" s="13">
        <v>69.2</v>
      </c>
      <c r="F58" s="13">
        <f t="shared" si="4"/>
        <v>41.52</v>
      </c>
      <c r="G58" s="13">
        <f t="shared" si="5"/>
        <v>61.92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</row>
    <row r="59" spans="1:256" s="4" customFormat="1" ht="18.95" customHeight="1">
      <c r="A59" s="18" t="s">
        <v>55</v>
      </c>
      <c r="B59" s="13">
        <v>57</v>
      </c>
      <c r="C59" s="13"/>
      <c r="D59" s="13">
        <f t="shared" si="3"/>
        <v>22.8</v>
      </c>
      <c r="E59" s="13">
        <v>62.2</v>
      </c>
      <c r="F59" s="13">
        <f t="shared" si="4"/>
        <v>37.32</v>
      </c>
      <c r="G59" s="13">
        <f t="shared" si="5"/>
        <v>60.120000000000005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</row>
    <row r="60" spans="1:256" s="5" customFormat="1" ht="18.95" customHeight="1"/>
    <row r="61" spans="1:256" s="2" customFormat="1" ht="18.95" customHeight="1">
      <c r="A61" s="25" t="s">
        <v>56</v>
      </c>
      <c r="B61" s="25"/>
      <c r="C61" s="25"/>
      <c r="D61" s="25"/>
      <c r="E61" s="25"/>
      <c r="F61" s="25"/>
      <c r="G61" s="25"/>
    </row>
    <row r="62" spans="1:256" s="3" customFormat="1" ht="18.95" customHeight="1">
      <c r="A62" s="10" t="s">
        <v>1</v>
      </c>
      <c r="B62" s="10" t="s">
        <v>2</v>
      </c>
      <c r="C62" s="10" t="s">
        <v>3</v>
      </c>
      <c r="D62" s="10" t="s">
        <v>4</v>
      </c>
      <c r="E62" s="10" t="s">
        <v>5</v>
      </c>
      <c r="F62" s="10" t="s">
        <v>6</v>
      </c>
      <c r="G62" s="10" t="s">
        <v>7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</row>
    <row r="63" spans="1:256" s="4" customFormat="1" ht="18.95" customHeight="1">
      <c r="A63" s="13" t="s">
        <v>57</v>
      </c>
      <c r="B63" s="13">
        <v>81.5</v>
      </c>
      <c r="C63" s="13"/>
      <c r="D63" s="13">
        <f t="shared" ref="D63:D69" si="6">(B63+C63)*0.4</f>
        <v>32.6</v>
      </c>
      <c r="E63" s="13">
        <v>84.2</v>
      </c>
      <c r="F63" s="13">
        <f t="shared" ref="F63:F69" si="7">E63*0.6</f>
        <v>50.52</v>
      </c>
      <c r="G63" s="13">
        <f t="shared" ref="G63:G69" si="8">F63+D63</f>
        <v>83.12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</row>
    <row r="64" spans="1:256" s="4" customFormat="1" ht="18.95" customHeight="1">
      <c r="A64" s="13" t="s">
        <v>58</v>
      </c>
      <c r="B64" s="13">
        <v>66</v>
      </c>
      <c r="C64" s="13"/>
      <c r="D64" s="13">
        <f t="shared" si="6"/>
        <v>26.400000000000002</v>
      </c>
      <c r="E64" s="13">
        <v>83.8</v>
      </c>
      <c r="F64" s="13">
        <f t="shared" si="7"/>
        <v>50.279999999999994</v>
      </c>
      <c r="G64" s="13">
        <f t="shared" si="8"/>
        <v>76.679999999999993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</row>
    <row r="65" spans="1:256" s="4" customFormat="1" ht="18.95" customHeight="1">
      <c r="A65" s="13" t="s">
        <v>59</v>
      </c>
      <c r="B65" s="13">
        <v>64</v>
      </c>
      <c r="C65" s="13"/>
      <c r="D65" s="13">
        <f t="shared" si="6"/>
        <v>25.6</v>
      </c>
      <c r="E65" s="13">
        <v>84.4</v>
      </c>
      <c r="F65" s="13">
        <f t="shared" si="7"/>
        <v>50.64</v>
      </c>
      <c r="G65" s="13">
        <f t="shared" si="8"/>
        <v>76.240000000000009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</row>
    <row r="66" spans="1:256" s="4" customFormat="1" ht="18.95" customHeight="1">
      <c r="A66" s="13" t="s">
        <v>60</v>
      </c>
      <c r="B66" s="13">
        <v>64</v>
      </c>
      <c r="C66" s="13"/>
      <c r="D66" s="13">
        <f t="shared" si="6"/>
        <v>25.6</v>
      </c>
      <c r="E66" s="13">
        <v>84</v>
      </c>
      <c r="F66" s="13">
        <f t="shared" si="7"/>
        <v>50.4</v>
      </c>
      <c r="G66" s="13">
        <f t="shared" si="8"/>
        <v>76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</row>
    <row r="67" spans="1:256" s="4" customFormat="1" ht="18.95" customHeight="1">
      <c r="A67" s="13" t="s">
        <v>61</v>
      </c>
      <c r="B67" s="13">
        <v>64</v>
      </c>
      <c r="C67" s="13"/>
      <c r="D67" s="13">
        <f t="shared" si="6"/>
        <v>25.6</v>
      </c>
      <c r="E67" s="13">
        <v>83</v>
      </c>
      <c r="F67" s="13">
        <f t="shared" si="7"/>
        <v>49.8</v>
      </c>
      <c r="G67" s="13">
        <f t="shared" si="8"/>
        <v>75.400000000000006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</row>
    <row r="68" spans="1:256" s="4" customFormat="1" ht="18.95" customHeight="1">
      <c r="A68" s="13" t="s">
        <v>62</v>
      </c>
      <c r="B68" s="13">
        <v>64</v>
      </c>
      <c r="C68" s="13"/>
      <c r="D68" s="13">
        <f t="shared" si="6"/>
        <v>25.6</v>
      </c>
      <c r="E68" s="13">
        <v>77.599999999999994</v>
      </c>
      <c r="F68" s="13">
        <f t="shared" si="7"/>
        <v>46.559999999999995</v>
      </c>
      <c r="G68" s="13">
        <f t="shared" si="8"/>
        <v>72.16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</row>
    <row r="69" spans="1:256" s="4" customFormat="1" ht="18.95" customHeight="1">
      <c r="A69" s="13" t="s">
        <v>63</v>
      </c>
      <c r="B69" s="13">
        <v>64</v>
      </c>
      <c r="C69" s="13"/>
      <c r="D69" s="13">
        <f t="shared" si="6"/>
        <v>25.6</v>
      </c>
      <c r="E69" s="13">
        <v>75.599999999999994</v>
      </c>
      <c r="F69" s="13">
        <f t="shared" si="7"/>
        <v>45.359999999999992</v>
      </c>
      <c r="G69" s="13">
        <f t="shared" si="8"/>
        <v>70.959999999999994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</row>
    <row r="70" spans="1:256" s="2" customFormat="1" ht="18" customHeight="1">
      <c r="A70" s="25" t="s">
        <v>64</v>
      </c>
      <c r="B70" s="25"/>
      <c r="C70" s="25"/>
      <c r="D70" s="25"/>
      <c r="E70" s="25"/>
      <c r="F70" s="25"/>
      <c r="G70" s="25"/>
    </row>
    <row r="71" spans="1:256" s="3" customFormat="1" ht="18" customHeight="1">
      <c r="A71" s="10" t="s">
        <v>1</v>
      </c>
      <c r="B71" s="10" t="s">
        <v>2</v>
      </c>
      <c r="C71" s="10" t="s">
        <v>3</v>
      </c>
      <c r="D71" s="10" t="s">
        <v>4</v>
      </c>
      <c r="E71" s="10" t="s">
        <v>5</v>
      </c>
      <c r="F71" s="10" t="s">
        <v>6</v>
      </c>
      <c r="G71" s="10" t="s">
        <v>7</v>
      </c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</row>
    <row r="72" spans="1:256" s="4" customFormat="1" ht="18" customHeight="1">
      <c r="A72" s="13" t="s">
        <v>65</v>
      </c>
      <c r="B72" s="17">
        <v>80</v>
      </c>
      <c r="C72" s="13">
        <v>5</v>
      </c>
      <c r="D72" s="13">
        <f t="shared" ref="D72:D77" si="9">(C72+B72)*0.4</f>
        <v>34</v>
      </c>
      <c r="E72" s="13">
        <v>87</v>
      </c>
      <c r="F72" s="13">
        <f t="shared" ref="F72:F77" si="10">E72*0.6</f>
        <v>52.199999999999996</v>
      </c>
      <c r="G72" s="13">
        <f t="shared" ref="G72:G77" si="11">D72+F72</f>
        <v>86.199999999999989</v>
      </c>
      <c r="H72" s="20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s="4" customFormat="1" ht="18" customHeight="1">
      <c r="A73" s="13" t="s">
        <v>66</v>
      </c>
      <c r="B73" s="17">
        <v>64.5</v>
      </c>
      <c r="C73" s="13"/>
      <c r="D73" s="13">
        <f t="shared" si="9"/>
        <v>25.8</v>
      </c>
      <c r="E73" s="13">
        <v>83.6</v>
      </c>
      <c r="F73" s="13">
        <f t="shared" si="10"/>
        <v>50.16</v>
      </c>
      <c r="G73" s="13">
        <f t="shared" si="11"/>
        <v>75.959999999999994</v>
      </c>
      <c r="H73" s="2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</row>
    <row r="74" spans="1:256" s="4" customFormat="1" ht="18" customHeight="1">
      <c r="A74" s="13" t="s">
        <v>67</v>
      </c>
      <c r="B74" s="17">
        <v>63.5</v>
      </c>
      <c r="C74" s="13"/>
      <c r="D74" s="13">
        <f t="shared" si="9"/>
        <v>25.400000000000002</v>
      </c>
      <c r="E74" s="13">
        <v>84.2</v>
      </c>
      <c r="F74" s="13">
        <f t="shared" si="10"/>
        <v>50.52</v>
      </c>
      <c r="G74" s="13">
        <f t="shared" si="11"/>
        <v>75.92</v>
      </c>
      <c r="H74" s="2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</row>
    <row r="75" spans="1:256" s="4" customFormat="1" ht="18" customHeight="1">
      <c r="A75" s="13" t="s">
        <v>68</v>
      </c>
      <c r="B75" s="17">
        <v>63.5</v>
      </c>
      <c r="C75" s="13"/>
      <c r="D75" s="13">
        <f t="shared" si="9"/>
        <v>25.400000000000002</v>
      </c>
      <c r="E75" s="13">
        <v>77.8</v>
      </c>
      <c r="F75" s="13">
        <f t="shared" si="10"/>
        <v>46.68</v>
      </c>
      <c r="G75" s="13">
        <f t="shared" si="11"/>
        <v>72.08</v>
      </c>
      <c r="H75" s="2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</row>
    <row r="76" spans="1:256" s="4" customFormat="1" ht="18" customHeight="1">
      <c r="A76" s="13" t="s">
        <v>69</v>
      </c>
      <c r="B76" s="17">
        <v>63.5</v>
      </c>
      <c r="C76" s="13"/>
      <c r="D76" s="13">
        <f t="shared" si="9"/>
        <v>25.400000000000002</v>
      </c>
      <c r="E76" s="13">
        <v>74.599999999999994</v>
      </c>
      <c r="F76" s="13">
        <f t="shared" si="10"/>
        <v>44.76</v>
      </c>
      <c r="G76" s="13">
        <f t="shared" si="11"/>
        <v>70.16</v>
      </c>
      <c r="H76" s="2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</row>
    <row r="77" spans="1:256" s="4" customFormat="1" ht="18" customHeight="1">
      <c r="A77" s="13" t="s">
        <v>70</v>
      </c>
      <c r="B77" s="17">
        <v>63.5</v>
      </c>
      <c r="C77" s="13"/>
      <c r="D77" s="13">
        <f t="shared" si="9"/>
        <v>25.400000000000002</v>
      </c>
      <c r="E77" s="13">
        <v>83.2</v>
      </c>
      <c r="F77" s="13">
        <f t="shared" si="10"/>
        <v>49.92</v>
      </c>
      <c r="G77" s="13">
        <f t="shared" si="11"/>
        <v>75.320000000000007</v>
      </c>
      <c r="H77" s="2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s="4" customFormat="1" ht="18" customHeight="1">
      <c r="A78" s="20"/>
      <c r="B78" s="20"/>
      <c r="C78" s="20"/>
      <c r="D78" s="20"/>
      <c r="E78" s="20"/>
      <c r="F78" s="20"/>
      <c r="G78" s="20"/>
      <c r="H78" s="20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</row>
    <row r="79" spans="1:256" s="2" customFormat="1" ht="18" customHeight="1">
      <c r="A79" s="25" t="s">
        <v>71</v>
      </c>
      <c r="B79" s="25"/>
      <c r="C79" s="25"/>
      <c r="D79" s="25"/>
      <c r="E79" s="25"/>
      <c r="F79" s="25"/>
      <c r="G79" s="25"/>
    </row>
    <row r="80" spans="1:256" s="3" customFormat="1" ht="18" customHeight="1">
      <c r="A80" s="10" t="s">
        <v>1</v>
      </c>
      <c r="B80" s="10" t="s">
        <v>2</v>
      </c>
      <c r="C80" s="10" t="s">
        <v>3</v>
      </c>
      <c r="D80" s="10" t="s">
        <v>4</v>
      </c>
      <c r="E80" s="10" t="s">
        <v>5</v>
      </c>
      <c r="F80" s="10" t="s">
        <v>6</v>
      </c>
      <c r="G80" s="10" t="s">
        <v>7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</row>
    <row r="81" spans="1:256" s="4" customFormat="1" ht="18" customHeight="1">
      <c r="A81" s="13" t="s">
        <v>72</v>
      </c>
      <c r="B81" s="13">
        <v>66</v>
      </c>
      <c r="C81" s="13"/>
      <c r="D81" s="13">
        <f t="shared" ref="D81:D92" si="12">(B81+C81)*0.4</f>
        <v>26.400000000000002</v>
      </c>
      <c r="E81" s="13">
        <v>83.6</v>
      </c>
      <c r="F81" s="13">
        <f t="shared" ref="F81:F92" si="13">E81*0.6</f>
        <v>50.16</v>
      </c>
      <c r="G81" s="13">
        <f t="shared" ref="G81:G92" si="14">D81+F81</f>
        <v>76.56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</row>
    <row r="82" spans="1:256" s="4" customFormat="1" ht="18" customHeight="1">
      <c r="A82" s="13" t="s">
        <v>73</v>
      </c>
      <c r="B82" s="13">
        <v>62.5</v>
      </c>
      <c r="C82" s="13"/>
      <c r="D82" s="13">
        <f t="shared" si="12"/>
        <v>25</v>
      </c>
      <c r="E82" s="13">
        <v>84.8</v>
      </c>
      <c r="F82" s="13">
        <f t="shared" si="13"/>
        <v>50.879999999999995</v>
      </c>
      <c r="G82" s="13">
        <f t="shared" si="14"/>
        <v>75.88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s="4" customFormat="1" ht="18" customHeight="1">
      <c r="A83" s="13" t="s">
        <v>74</v>
      </c>
      <c r="B83" s="13">
        <v>63.5</v>
      </c>
      <c r="C83" s="13"/>
      <c r="D83" s="13">
        <f t="shared" si="12"/>
        <v>25.400000000000002</v>
      </c>
      <c r="E83" s="13">
        <v>82.4</v>
      </c>
      <c r="F83" s="13">
        <f t="shared" si="13"/>
        <v>49.440000000000005</v>
      </c>
      <c r="G83" s="13">
        <f t="shared" si="14"/>
        <v>74.84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</row>
    <row r="84" spans="1:256" s="4" customFormat="1" ht="18" customHeight="1">
      <c r="A84" s="13" t="s">
        <v>75</v>
      </c>
      <c r="B84" s="13">
        <v>61.5</v>
      </c>
      <c r="C84" s="13"/>
      <c r="D84" s="13">
        <f t="shared" si="12"/>
        <v>24.6</v>
      </c>
      <c r="E84" s="13">
        <v>82.2</v>
      </c>
      <c r="F84" s="13">
        <f t="shared" si="13"/>
        <v>49.32</v>
      </c>
      <c r="G84" s="13">
        <f t="shared" si="14"/>
        <v>73.92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</row>
    <row r="85" spans="1:256" s="4" customFormat="1" ht="18" customHeight="1">
      <c r="A85" s="13" t="s">
        <v>76</v>
      </c>
      <c r="B85" s="13">
        <v>63</v>
      </c>
      <c r="C85" s="13"/>
      <c r="D85" s="13">
        <f t="shared" si="12"/>
        <v>25.200000000000003</v>
      </c>
      <c r="E85" s="13">
        <v>80.599999999999994</v>
      </c>
      <c r="F85" s="13">
        <f t="shared" si="13"/>
        <v>48.359999999999992</v>
      </c>
      <c r="G85" s="13">
        <f t="shared" si="14"/>
        <v>73.56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</row>
    <row r="86" spans="1:256" s="4" customFormat="1" ht="18" customHeight="1">
      <c r="A86" s="13" t="s">
        <v>77</v>
      </c>
      <c r="B86" s="13">
        <v>61.5</v>
      </c>
      <c r="C86" s="13"/>
      <c r="D86" s="13">
        <f t="shared" si="12"/>
        <v>24.6</v>
      </c>
      <c r="E86" s="13">
        <v>80.599999999999994</v>
      </c>
      <c r="F86" s="13">
        <f t="shared" si="13"/>
        <v>48.359999999999992</v>
      </c>
      <c r="G86" s="13">
        <f t="shared" si="14"/>
        <v>72.959999999999994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</row>
    <row r="87" spans="1:256" s="4" customFormat="1" ht="18" customHeight="1">
      <c r="A87" s="13" t="s">
        <v>78</v>
      </c>
      <c r="B87" s="13">
        <v>61.5</v>
      </c>
      <c r="C87" s="13"/>
      <c r="D87" s="13">
        <f t="shared" si="12"/>
        <v>24.6</v>
      </c>
      <c r="E87" s="13">
        <v>80.599999999999994</v>
      </c>
      <c r="F87" s="13">
        <f t="shared" si="13"/>
        <v>48.359999999999992</v>
      </c>
      <c r="G87" s="13">
        <f t="shared" si="14"/>
        <v>72.959999999999994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</row>
    <row r="88" spans="1:256" s="4" customFormat="1" ht="18" customHeight="1">
      <c r="A88" s="13" t="s">
        <v>79</v>
      </c>
      <c r="B88" s="13">
        <v>61.5</v>
      </c>
      <c r="C88" s="13"/>
      <c r="D88" s="13">
        <f t="shared" si="12"/>
        <v>24.6</v>
      </c>
      <c r="E88" s="13">
        <v>80</v>
      </c>
      <c r="F88" s="13">
        <f t="shared" si="13"/>
        <v>48</v>
      </c>
      <c r="G88" s="13">
        <f t="shared" si="14"/>
        <v>72.599999999999994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</row>
    <row r="89" spans="1:256" s="4" customFormat="1" ht="18" customHeight="1">
      <c r="A89" s="13" t="s">
        <v>80</v>
      </c>
      <c r="B89" s="13">
        <v>61.5</v>
      </c>
      <c r="C89" s="13"/>
      <c r="D89" s="13">
        <f t="shared" si="12"/>
        <v>24.6</v>
      </c>
      <c r="E89" s="13">
        <v>79.8</v>
      </c>
      <c r="F89" s="13">
        <f t="shared" si="13"/>
        <v>47.879999999999995</v>
      </c>
      <c r="G89" s="13">
        <f t="shared" si="14"/>
        <v>72.47999999999999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</row>
    <row r="90" spans="1:256" s="4" customFormat="1" ht="18" customHeight="1">
      <c r="A90" s="13" t="s">
        <v>81</v>
      </c>
      <c r="B90" s="13">
        <v>63.5</v>
      </c>
      <c r="C90" s="13"/>
      <c r="D90" s="13">
        <f t="shared" si="12"/>
        <v>25.400000000000002</v>
      </c>
      <c r="E90" s="13">
        <v>77.8</v>
      </c>
      <c r="F90" s="13">
        <f t="shared" si="13"/>
        <v>46.68</v>
      </c>
      <c r="G90" s="13">
        <f t="shared" si="14"/>
        <v>72.08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</row>
    <row r="91" spans="1:256" s="4" customFormat="1" ht="18" customHeight="1">
      <c r="A91" s="13" t="s">
        <v>82</v>
      </c>
      <c r="B91" s="13">
        <v>65.5</v>
      </c>
      <c r="C91" s="13"/>
      <c r="D91" s="13">
        <f t="shared" si="12"/>
        <v>26.200000000000003</v>
      </c>
      <c r="E91" s="13">
        <v>75.599999999999994</v>
      </c>
      <c r="F91" s="13">
        <f t="shared" si="13"/>
        <v>45.359999999999992</v>
      </c>
      <c r="G91" s="13">
        <f t="shared" si="14"/>
        <v>71.56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</row>
    <row r="92" spans="1:256" s="4" customFormat="1" ht="18" customHeight="1">
      <c r="A92" s="13" t="s">
        <v>83</v>
      </c>
      <c r="B92" s="13">
        <v>61.5</v>
      </c>
      <c r="C92" s="13"/>
      <c r="D92" s="13">
        <f t="shared" si="12"/>
        <v>24.6</v>
      </c>
      <c r="E92" s="13">
        <v>77.2</v>
      </c>
      <c r="F92" s="13">
        <f t="shared" si="13"/>
        <v>46.32</v>
      </c>
      <c r="G92" s="13">
        <f t="shared" si="14"/>
        <v>70.92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</row>
    <row r="93" spans="1:256" s="4" customFormat="1" ht="18" customHeight="1">
      <c r="A93" s="19"/>
      <c r="B93" s="19"/>
      <c r="C93" s="19"/>
      <c r="D93" s="19"/>
      <c r="E93" s="19"/>
      <c r="F93" s="19"/>
      <c r="G93" s="19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</row>
    <row r="94" spans="1:256" s="2" customFormat="1" ht="18" customHeight="1">
      <c r="A94" s="25" t="s">
        <v>84</v>
      </c>
      <c r="B94" s="25"/>
      <c r="C94" s="25"/>
      <c r="D94" s="25"/>
      <c r="E94" s="25"/>
      <c r="F94" s="25"/>
      <c r="G94" s="25"/>
    </row>
    <row r="95" spans="1:256" s="3" customFormat="1" ht="18" customHeight="1">
      <c r="A95" s="10" t="s">
        <v>1</v>
      </c>
      <c r="B95" s="10" t="s">
        <v>2</v>
      </c>
      <c r="C95" s="10" t="s">
        <v>3</v>
      </c>
      <c r="D95" s="10" t="s">
        <v>4</v>
      </c>
      <c r="E95" s="10" t="s">
        <v>5</v>
      </c>
      <c r="F95" s="10" t="s">
        <v>6</v>
      </c>
      <c r="G95" s="10" t="s">
        <v>7</v>
      </c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</row>
    <row r="96" spans="1:256" s="4" customFormat="1" ht="18" customHeight="1">
      <c r="A96" s="16" t="s">
        <v>85</v>
      </c>
      <c r="B96" s="13">
        <v>71</v>
      </c>
      <c r="C96" s="13"/>
      <c r="D96" s="13">
        <f t="shared" ref="D96:D107" si="15">(B96+C96)*0.4</f>
        <v>28.400000000000002</v>
      </c>
      <c r="E96" s="13">
        <v>86</v>
      </c>
      <c r="F96" s="13">
        <f t="shared" ref="F96:F107" si="16">E96*0.6</f>
        <v>51.6</v>
      </c>
      <c r="G96" s="13">
        <f t="shared" ref="G96:G107" si="17">D96+F96</f>
        <v>80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</row>
    <row r="97" spans="1:256" s="4" customFormat="1" ht="18" customHeight="1">
      <c r="A97" s="16" t="s">
        <v>86</v>
      </c>
      <c r="B97" s="17">
        <v>58.5</v>
      </c>
      <c r="C97" s="13"/>
      <c r="D97" s="13">
        <f t="shared" si="15"/>
        <v>23.400000000000002</v>
      </c>
      <c r="E97" s="13">
        <v>83.8</v>
      </c>
      <c r="F97" s="13">
        <f t="shared" si="16"/>
        <v>50.279999999999994</v>
      </c>
      <c r="G97" s="13">
        <f t="shared" si="17"/>
        <v>73.679999999999993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  <row r="98" spans="1:256" s="4" customFormat="1" ht="18" customHeight="1">
      <c r="A98" s="16" t="s">
        <v>87</v>
      </c>
      <c r="B98" s="17">
        <v>68.5</v>
      </c>
      <c r="C98" s="13"/>
      <c r="D98" s="13">
        <f t="shared" si="15"/>
        <v>27.400000000000002</v>
      </c>
      <c r="E98" s="13">
        <v>76.599999999999994</v>
      </c>
      <c r="F98" s="13">
        <f t="shared" si="16"/>
        <v>45.959999999999994</v>
      </c>
      <c r="G98" s="13">
        <f t="shared" si="17"/>
        <v>73.36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</row>
    <row r="99" spans="1:256" s="4" customFormat="1" ht="18" customHeight="1">
      <c r="A99" s="16" t="s">
        <v>88</v>
      </c>
      <c r="B99" s="13">
        <v>70</v>
      </c>
      <c r="C99" s="13"/>
      <c r="D99" s="13">
        <f t="shared" si="15"/>
        <v>28</v>
      </c>
      <c r="E99" s="13">
        <v>75.599999999999994</v>
      </c>
      <c r="F99" s="13">
        <f t="shared" si="16"/>
        <v>45.359999999999992</v>
      </c>
      <c r="G99" s="13">
        <f t="shared" si="17"/>
        <v>73.359999999999985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</row>
    <row r="100" spans="1:256" s="4" customFormat="1" ht="18" customHeight="1">
      <c r="A100" s="16" t="s">
        <v>89</v>
      </c>
      <c r="B100" s="13">
        <v>59</v>
      </c>
      <c r="C100" s="13"/>
      <c r="D100" s="13">
        <f t="shared" si="15"/>
        <v>23.6</v>
      </c>
      <c r="E100" s="13">
        <v>82.4</v>
      </c>
      <c r="F100" s="13">
        <f t="shared" si="16"/>
        <v>49.440000000000005</v>
      </c>
      <c r="G100" s="13">
        <f t="shared" si="17"/>
        <v>73.040000000000006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</row>
    <row r="101" spans="1:256" s="4" customFormat="1" ht="18" customHeight="1">
      <c r="A101" s="16" t="s">
        <v>90</v>
      </c>
      <c r="B101" s="17">
        <v>60.5</v>
      </c>
      <c r="C101" s="13"/>
      <c r="D101" s="13">
        <f t="shared" si="15"/>
        <v>24.200000000000003</v>
      </c>
      <c r="E101" s="13">
        <v>80.599999999999994</v>
      </c>
      <c r="F101" s="13">
        <f t="shared" si="16"/>
        <v>48.359999999999992</v>
      </c>
      <c r="G101" s="13">
        <f t="shared" si="17"/>
        <v>72.56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</row>
    <row r="102" spans="1:256" s="4" customFormat="1" ht="18" customHeight="1">
      <c r="A102" s="16" t="s">
        <v>91</v>
      </c>
      <c r="B102" s="13">
        <v>61</v>
      </c>
      <c r="C102" s="13"/>
      <c r="D102" s="13">
        <f t="shared" si="15"/>
        <v>24.400000000000002</v>
      </c>
      <c r="E102" s="13">
        <v>80.2</v>
      </c>
      <c r="F102" s="13">
        <f t="shared" si="16"/>
        <v>48.12</v>
      </c>
      <c r="G102" s="13">
        <f t="shared" si="17"/>
        <v>72.52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</row>
    <row r="103" spans="1:256" s="4" customFormat="1" ht="18" customHeight="1">
      <c r="A103" s="16" t="s">
        <v>92</v>
      </c>
      <c r="B103" s="13">
        <v>57.5</v>
      </c>
      <c r="C103" s="13"/>
      <c r="D103" s="13">
        <f t="shared" si="15"/>
        <v>23</v>
      </c>
      <c r="E103" s="13">
        <v>82.4</v>
      </c>
      <c r="F103" s="13">
        <f t="shared" si="16"/>
        <v>49.440000000000005</v>
      </c>
      <c r="G103" s="13">
        <f t="shared" si="17"/>
        <v>72.44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</row>
    <row r="104" spans="1:256" s="4" customFormat="1" ht="18" customHeight="1">
      <c r="A104" s="16" t="s">
        <v>93</v>
      </c>
      <c r="B104" s="13">
        <v>58.25</v>
      </c>
      <c r="C104" s="13"/>
      <c r="D104" s="13">
        <f t="shared" si="15"/>
        <v>23.3</v>
      </c>
      <c r="E104" s="13">
        <v>74.599999999999994</v>
      </c>
      <c r="F104" s="13">
        <f t="shared" si="16"/>
        <v>44.76</v>
      </c>
      <c r="G104" s="13">
        <f t="shared" si="17"/>
        <v>68.06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</row>
    <row r="105" spans="1:256" s="4" customFormat="1" ht="18" customHeight="1">
      <c r="A105" s="16" t="s">
        <v>94</v>
      </c>
      <c r="B105" s="13">
        <v>63.5</v>
      </c>
      <c r="C105" s="13"/>
      <c r="D105" s="13">
        <f t="shared" si="15"/>
        <v>25.400000000000002</v>
      </c>
      <c r="E105" s="13">
        <v>70.2</v>
      </c>
      <c r="F105" s="13">
        <f t="shared" si="16"/>
        <v>42.12</v>
      </c>
      <c r="G105" s="13">
        <f t="shared" si="17"/>
        <v>67.52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</row>
    <row r="106" spans="1:256" s="4" customFormat="1" ht="18" customHeight="1">
      <c r="A106" s="16" t="s">
        <v>95</v>
      </c>
      <c r="B106" s="13">
        <v>60.5</v>
      </c>
      <c r="C106" s="13"/>
      <c r="D106" s="13">
        <f t="shared" si="15"/>
        <v>24.200000000000003</v>
      </c>
      <c r="E106" s="13">
        <v>66.8</v>
      </c>
      <c r="F106" s="13">
        <f t="shared" si="16"/>
        <v>40.08</v>
      </c>
      <c r="G106" s="13">
        <f t="shared" si="17"/>
        <v>64.28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</row>
    <row r="107" spans="1:256" s="4" customFormat="1" ht="18" customHeight="1">
      <c r="A107" s="16" t="s">
        <v>96</v>
      </c>
      <c r="B107" s="17">
        <v>58</v>
      </c>
      <c r="C107" s="13"/>
      <c r="D107" s="13">
        <f t="shared" si="15"/>
        <v>23.200000000000003</v>
      </c>
      <c r="E107" s="13">
        <v>67.8</v>
      </c>
      <c r="F107" s="13">
        <f t="shared" si="16"/>
        <v>40.68</v>
      </c>
      <c r="G107" s="13">
        <f t="shared" si="17"/>
        <v>63.88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</row>
    <row r="108" spans="1:256" s="2" customFormat="1" ht="18.95" customHeight="1">
      <c r="A108" s="25" t="s">
        <v>97</v>
      </c>
      <c r="B108" s="25"/>
      <c r="C108" s="25"/>
      <c r="D108" s="25"/>
      <c r="E108" s="25"/>
      <c r="F108" s="25"/>
      <c r="G108" s="25"/>
    </row>
    <row r="109" spans="1:256" s="3" customFormat="1" ht="18.95" customHeight="1">
      <c r="A109" s="10" t="s">
        <v>1</v>
      </c>
      <c r="B109" s="10" t="s">
        <v>2</v>
      </c>
      <c r="C109" s="10" t="s">
        <v>3</v>
      </c>
      <c r="D109" s="10" t="s">
        <v>4</v>
      </c>
      <c r="E109" s="10" t="s">
        <v>5</v>
      </c>
      <c r="F109" s="10" t="s">
        <v>6</v>
      </c>
      <c r="G109" s="10" t="s">
        <v>7</v>
      </c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1"/>
      <c r="IQ109" s="11"/>
      <c r="IR109" s="11"/>
      <c r="IS109" s="11"/>
      <c r="IT109" s="11"/>
      <c r="IU109" s="11"/>
      <c r="IV109" s="11"/>
    </row>
    <row r="110" spans="1:256" s="4" customFormat="1" ht="18.95" customHeight="1">
      <c r="A110" s="16" t="s">
        <v>98</v>
      </c>
      <c r="B110" s="13">
        <v>55</v>
      </c>
      <c r="C110" s="13"/>
      <c r="D110" s="13">
        <f t="shared" ref="D110:D121" si="18">B110*0.4</f>
        <v>22</v>
      </c>
      <c r="E110" s="13">
        <v>78</v>
      </c>
      <c r="F110" s="13">
        <f t="shared" ref="F110:F121" si="19">E110*0.6</f>
        <v>46.8</v>
      </c>
      <c r="G110" s="13">
        <f t="shared" ref="G110:G121" si="20">D110+F110</f>
        <v>68.8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</row>
    <row r="111" spans="1:256" s="7" customFormat="1" ht="18.95" customHeight="1">
      <c r="A111" s="16" t="s">
        <v>99</v>
      </c>
      <c r="B111" s="13">
        <v>49</v>
      </c>
      <c r="C111" s="13"/>
      <c r="D111" s="13">
        <f t="shared" si="18"/>
        <v>19.600000000000001</v>
      </c>
      <c r="E111" s="13">
        <v>73</v>
      </c>
      <c r="F111" s="13">
        <f t="shared" si="19"/>
        <v>43.8</v>
      </c>
      <c r="G111" s="13">
        <f t="shared" si="20"/>
        <v>63.4</v>
      </c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</row>
    <row r="112" spans="1:256" s="5" customFormat="1" ht="18.95" customHeight="1">
      <c r="A112" s="21"/>
      <c r="D112" s="4"/>
    </row>
    <row r="113" spans="1:256" s="2" customFormat="1" ht="18.95" customHeight="1">
      <c r="A113" s="25" t="s">
        <v>100</v>
      </c>
      <c r="B113" s="25"/>
      <c r="C113" s="25"/>
      <c r="D113" s="25"/>
      <c r="E113" s="25"/>
      <c r="F113" s="25"/>
      <c r="G113" s="25"/>
    </row>
    <row r="114" spans="1:256" s="3" customFormat="1" ht="18.95" customHeight="1">
      <c r="A114" s="10" t="s">
        <v>1</v>
      </c>
      <c r="B114" s="10" t="s">
        <v>2</v>
      </c>
      <c r="C114" s="10" t="s">
        <v>3</v>
      </c>
      <c r="D114" s="10" t="s">
        <v>4</v>
      </c>
      <c r="E114" s="10" t="s">
        <v>5</v>
      </c>
      <c r="F114" s="10" t="s">
        <v>6</v>
      </c>
      <c r="G114" s="10" t="s">
        <v>7</v>
      </c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</row>
    <row r="115" spans="1:256" s="4" customFormat="1" ht="18.95" customHeight="1">
      <c r="A115" s="16" t="s">
        <v>101</v>
      </c>
      <c r="B115" s="13">
        <v>52</v>
      </c>
      <c r="C115" s="13"/>
      <c r="D115" s="13">
        <f t="shared" si="18"/>
        <v>20.8</v>
      </c>
      <c r="E115" s="13">
        <v>87.4</v>
      </c>
      <c r="F115" s="13">
        <f t="shared" si="19"/>
        <v>52.440000000000005</v>
      </c>
      <c r="G115" s="13">
        <f t="shared" si="20"/>
        <v>73.240000000000009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</row>
    <row r="116" spans="1:256" s="4" customFormat="1" ht="18.95" customHeight="1">
      <c r="A116" s="16" t="s">
        <v>102</v>
      </c>
      <c r="B116" s="13">
        <v>46.5</v>
      </c>
      <c r="C116" s="13"/>
      <c r="D116" s="13">
        <f t="shared" si="18"/>
        <v>18.600000000000001</v>
      </c>
      <c r="E116" s="13">
        <v>77.8</v>
      </c>
      <c r="F116" s="13">
        <f t="shared" si="19"/>
        <v>46.68</v>
      </c>
      <c r="G116" s="13">
        <f t="shared" si="20"/>
        <v>65.28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</row>
    <row r="117" spans="1:256" s="4" customFormat="1" ht="18.95" customHeight="1">
      <c r="A117" s="16" t="s">
        <v>103</v>
      </c>
      <c r="B117" s="13">
        <v>57</v>
      </c>
      <c r="C117" s="13"/>
      <c r="D117" s="13">
        <f t="shared" si="18"/>
        <v>22.8</v>
      </c>
      <c r="E117" s="13">
        <v>68.8</v>
      </c>
      <c r="F117" s="13">
        <f t="shared" si="19"/>
        <v>41.279999999999994</v>
      </c>
      <c r="G117" s="13">
        <f t="shared" si="20"/>
        <v>64.08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</row>
    <row r="118" spans="1:256" s="4" customFormat="1" ht="18.95" customHeight="1">
      <c r="A118" s="16" t="s">
        <v>104</v>
      </c>
      <c r="B118" s="13">
        <v>43</v>
      </c>
      <c r="C118" s="13"/>
      <c r="D118" s="13">
        <f t="shared" si="18"/>
        <v>17.2</v>
      </c>
      <c r="E118" s="13">
        <v>74.8</v>
      </c>
      <c r="F118" s="13">
        <f t="shared" si="19"/>
        <v>44.879999999999995</v>
      </c>
      <c r="G118" s="13">
        <f t="shared" si="20"/>
        <v>62.08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</row>
    <row r="119" spans="1:256" s="4" customFormat="1" ht="18.95" customHeight="1">
      <c r="A119" s="16" t="s">
        <v>105</v>
      </c>
      <c r="B119" s="13">
        <v>47</v>
      </c>
      <c r="C119" s="13"/>
      <c r="D119" s="13">
        <f t="shared" si="18"/>
        <v>18.8</v>
      </c>
      <c r="E119" s="13">
        <v>62.8</v>
      </c>
      <c r="F119" s="13">
        <f t="shared" si="19"/>
        <v>37.68</v>
      </c>
      <c r="G119" s="13">
        <f t="shared" si="20"/>
        <v>56.480000000000004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</row>
    <row r="120" spans="1:256" s="4" customFormat="1" ht="18.95" customHeight="1">
      <c r="A120" s="16" t="s">
        <v>106</v>
      </c>
      <c r="B120" s="13">
        <v>43.5</v>
      </c>
      <c r="C120" s="13"/>
      <c r="D120" s="13">
        <f t="shared" si="18"/>
        <v>17.400000000000002</v>
      </c>
      <c r="E120" s="13">
        <v>64.2</v>
      </c>
      <c r="F120" s="13">
        <f t="shared" si="19"/>
        <v>38.520000000000003</v>
      </c>
      <c r="G120" s="13">
        <f t="shared" si="20"/>
        <v>55.92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</row>
    <row r="121" spans="1:256" s="4" customFormat="1" ht="18.95" customHeight="1">
      <c r="A121" s="16" t="s">
        <v>107</v>
      </c>
      <c r="B121" s="13">
        <v>43</v>
      </c>
      <c r="C121" s="13"/>
      <c r="D121" s="13">
        <f t="shared" si="18"/>
        <v>17.2</v>
      </c>
      <c r="E121" s="13">
        <v>60.8</v>
      </c>
      <c r="F121" s="13">
        <f t="shared" si="19"/>
        <v>36.479999999999997</v>
      </c>
      <c r="G121" s="13">
        <f t="shared" si="20"/>
        <v>53.679999999999993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</row>
    <row r="122" spans="1:256" s="5" customFormat="1" ht="18.95" customHeight="1"/>
    <row r="123" spans="1:256" s="2" customFormat="1" ht="18.95" customHeight="1">
      <c r="A123" s="25" t="s">
        <v>108</v>
      </c>
      <c r="B123" s="25"/>
      <c r="C123" s="25"/>
      <c r="D123" s="25"/>
      <c r="E123" s="25"/>
      <c r="F123" s="25"/>
      <c r="G123" s="25"/>
    </row>
    <row r="124" spans="1:256" s="3" customFormat="1" ht="18.95" customHeight="1">
      <c r="A124" s="10" t="s">
        <v>1</v>
      </c>
      <c r="B124" s="10" t="s">
        <v>2</v>
      </c>
      <c r="C124" s="10" t="s">
        <v>3</v>
      </c>
      <c r="D124" s="10" t="s">
        <v>4</v>
      </c>
      <c r="E124" s="10" t="s">
        <v>5</v>
      </c>
      <c r="F124" s="10" t="s">
        <v>6</v>
      </c>
      <c r="G124" s="10" t="s">
        <v>7</v>
      </c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  <c r="IV124" s="11"/>
    </row>
    <row r="125" spans="1:256" s="4" customFormat="1" ht="18.95" customHeight="1">
      <c r="A125" s="16" t="s">
        <v>109</v>
      </c>
      <c r="B125" s="17">
        <v>58.5</v>
      </c>
      <c r="C125" s="13"/>
      <c r="D125" s="13">
        <f>B125*0.4</f>
        <v>23.400000000000002</v>
      </c>
      <c r="E125" s="13">
        <v>88.6</v>
      </c>
      <c r="F125" s="13">
        <f>E125*0.6</f>
        <v>53.16</v>
      </c>
      <c r="G125" s="13">
        <f>D125+F125</f>
        <v>76.56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</row>
    <row r="126" spans="1:256" s="7" customFormat="1" ht="18.95" customHeight="1">
      <c r="A126" s="16" t="s">
        <v>110</v>
      </c>
      <c r="B126" s="17">
        <v>42</v>
      </c>
      <c r="C126" s="13"/>
      <c r="D126" s="13">
        <f>B126*0.4</f>
        <v>16.8</v>
      </c>
      <c r="E126" s="13">
        <v>80.8</v>
      </c>
      <c r="F126" s="13">
        <f>E126*0.6</f>
        <v>48.48</v>
      </c>
      <c r="G126" s="13">
        <f>D126+F126</f>
        <v>65.28</v>
      </c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</row>
    <row r="127" spans="1:256" s="5" customFormat="1" ht="18.95" customHeight="1">
      <c r="A127" s="16" t="s">
        <v>111</v>
      </c>
      <c r="B127" s="17">
        <v>46.5</v>
      </c>
      <c r="C127" s="13"/>
      <c r="D127" s="13">
        <f>B127*0.4</f>
        <v>18.600000000000001</v>
      </c>
      <c r="E127" s="13">
        <v>72</v>
      </c>
      <c r="F127" s="13">
        <f>E127*0.6</f>
        <v>43.199999999999996</v>
      </c>
      <c r="G127" s="13">
        <f>D127+F127</f>
        <v>61.8</v>
      </c>
    </row>
    <row r="128" spans="1:256" s="5" customFormat="1" ht="18.95" customHeight="1"/>
    <row r="129" spans="1:256" s="2" customFormat="1" ht="18.95" customHeight="1">
      <c r="A129" s="25" t="s">
        <v>112</v>
      </c>
      <c r="B129" s="25"/>
      <c r="C129" s="25"/>
      <c r="D129" s="25"/>
      <c r="E129" s="25"/>
      <c r="F129" s="25"/>
      <c r="G129" s="25"/>
    </row>
    <row r="130" spans="1:256" s="3" customFormat="1" ht="18.95" customHeight="1">
      <c r="A130" s="10" t="s">
        <v>1</v>
      </c>
      <c r="B130" s="10" t="s">
        <v>2</v>
      </c>
      <c r="C130" s="10" t="s">
        <v>3</v>
      </c>
      <c r="D130" s="10" t="s">
        <v>4</v>
      </c>
      <c r="E130" s="10" t="s">
        <v>5</v>
      </c>
      <c r="F130" s="10" t="s">
        <v>6</v>
      </c>
      <c r="G130" s="10" t="s">
        <v>7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  <c r="IL130" s="11"/>
      <c r="IM130" s="11"/>
      <c r="IN130" s="11"/>
      <c r="IO130" s="11"/>
      <c r="IP130" s="11"/>
      <c r="IQ130" s="11"/>
      <c r="IR130" s="11"/>
      <c r="IS130" s="11"/>
      <c r="IT130" s="11"/>
      <c r="IU130" s="11"/>
      <c r="IV130" s="11"/>
    </row>
    <row r="131" spans="1:256" s="4" customFormat="1" ht="18.95" customHeight="1">
      <c r="A131" s="16" t="s">
        <v>113</v>
      </c>
      <c r="B131" s="13">
        <v>61</v>
      </c>
      <c r="C131" s="13"/>
      <c r="D131" s="13">
        <f>B131*0.4</f>
        <v>24.400000000000002</v>
      </c>
      <c r="E131" s="22">
        <v>86.6</v>
      </c>
      <c r="F131" s="13">
        <f>E131*0.6</f>
        <v>51.959999999999994</v>
      </c>
      <c r="G131" s="13">
        <f>D131+F131</f>
        <v>76.36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s="7" customFormat="1" ht="18.95" customHeight="1">
      <c r="A132" s="16" t="s">
        <v>114</v>
      </c>
      <c r="B132" s="13">
        <v>62.5</v>
      </c>
      <c r="C132" s="13"/>
      <c r="D132" s="13">
        <f>B132*0.4</f>
        <v>25</v>
      </c>
      <c r="E132" s="22">
        <v>82.6</v>
      </c>
      <c r="F132" s="13">
        <f>E132*0.6</f>
        <v>49.559999999999995</v>
      </c>
      <c r="G132" s="13">
        <f>D132+F132</f>
        <v>74.56</v>
      </c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</row>
    <row r="133" spans="1:256" s="5" customFormat="1" ht="18.95" customHeight="1">
      <c r="A133" s="16" t="s">
        <v>115</v>
      </c>
      <c r="B133" s="13">
        <v>62.5</v>
      </c>
      <c r="C133" s="13"/>
      <c r="D133" s="13">
        <f>B133*0.4</f>
        <v>25</v>
      </c>
      <c r="E133" s="22">
        <v>80.8</v>
      </c>
      <c r="F133" s="13">
        <f>E133*0.6</f>
        <v>48.48</v>
      </c>
      <c r="G133" s="13">
        <f>D133+F133</f>
        <v>73.47999999999999</v>
      </c>
    </row>
    <row r="134" spans="1:256" s="5" customFormat="1" ht="18.95" customHeight="1"/>
    <row r="135" spans="1:256" s="2" customFormat="1" ht="18.95" customHeight="1">
      <c r="A135" s="25" t="s">
        <v>116</v>
      </c>
      <c r="B135" s="25"/>
      <c r="C135" s="25"/>
      <c r="D135" s="25"/>
      <c r="E135" s="25"/>
      <c r="F135" s="25"/>
      <c r="G135" s="25"/>
    </row>
    <row r="136" spans="1:256" s="3" customFormat="1" ht="18.95" customHeight="1">
      <c r="A136" s="10" t="s">
        <v>1</v>
      </c>
      <c r="B136" s="10" t="s">
        <v>2</v>
      </c>
      <c r="C136" s="10" t="s">
        <v>3</v>
      </c>
      <c r="D136" s="10" t="s">
        <v>4</v>
      </c>
      <c r="E136" s="10" t="s">
        <v>5</v>
      </c>
      <c r="F136" s="10" t="s">
        <v>6</v>
      </c>
      <c r="G136" s="10" t="s">
        <v>7</v>
      </c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  <c r="IT136" s="11"/>
      <c r="IU136" s="11"/>
      <c r="IV136" s="11"/>
    </row>
    <row r="137" spans="1:256" s="5" customFormat="1" ht="18.95" customHeight="1">
      <c r="A137" s="16" t="s">
        <v>117</v>
      </c>
      <c r="B137" s="13">
        <v>66</v>
      </c>
      <c r="C137" s="13"/>
      <c r="D137" s="13">
        <f t="shared" ref="D137:D142" si="21">B137*0.4</f>
        <v>26.400000000000002</v>
      </c>
      <c r="E137" s="22">
        <v>84.2</v>
      </c>
      <c r="F137" s="13">
        <f t="shared" ref="F137:F142" si="22">E137*0.6</f>
        <v>50.52</v>
      </c>
      <c r="G137" s="13">
        <f t="shared" ref="G137:G142" si="23">F137+D137</f>
        <v>76.92</v>
      </c>
    </row>
    <row r="138" spans="1:256" s="5" customFormat="1" ht="18.95" customHeight="1">
      <c r="A138" s="16" t="s">
        <v>118</v>
      </c>
      <c r="B138" s="13">
        <v>57.5</v>
      </c>
      <c r="C138" s="13"/>
      <c r="D138" s="13">
        <f t="shared" si="21"/>
        <v>23</v>
      </c>
      <c r="E138" s="22">
        <v>82.6</v>
      </c>
      <c r="F138" s="13">
        <f t="shared" si="22"/>
        <v>49.559999999999995</v>
      </c>
      <c r="G138" s="13">
        <f t="shared" si="23"/>
        <v>72.56</v>
      </c>
    </row>
    <row r="139" spans="1:256" s="8" customFormat="1" ht="18.95" customHeight="1">
      <c r="A139" s="16" t="s">
        <v>119</v>
      </c>
      <c r="B139" s="13">
        <v>57.5</v>
      </c>
      <c r="C139" s="13"/>
      <c r="D139" s="13">
        <f t="shared" si="21"/>
        <v>23</v>
      </c>
      <c r="E139" s="22">
        <v>78.8</v>
      </c>
      <c r="F139" s="13">
        <f t="shared" si="22"/>
        <v>47.279999999999994</v>
      </c>
      <c r="G139" s="13">
        <f t="shared" si="23"/>
        <v>70.28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:256" s="8" customFormat="1" ht="18.95" customHeight="1">
      <c r="A140" s="16" t="s">
        <v>120</v>
      </c>
      <c r="B140" s="13">
        <v>49.5</v>
      </c>
      <c r="C140" s="13"/>
      <c r="D140" s="13">
        <f t="shared" si="21"/>
        <v>19.8</v>
      </c>
      <c r="E140" s="22">
        <v>79.599999999999994</v>
      </c>
      <c r="F140" s="13">
        <f t="shared" si="22"/>
        <v>47.76</v>
      </c>
      <c r="G140" s="13">
        <f t="shared" si="23"/>
        <v>67.56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</row>
    <row r="141" spans="1:256" s="8" customFormat="1" ht="18.95" customHeight="1">
      <c r="A141" s="16" t="s">
        <v>121</v>
      </c>
      <c r="B141" s="13">
        <v>52</v>
      </c>
      <c r="C141" s="13"/>
      <c r="D141" s="13">
        <f t="shared" si="21"/>
        <v>20.8</v>
      </c>
      <c r="E141" s="22">
        <v>76.400000000000006</v>
      </c>
      <c r="F141" s="13">
        <f t="shared" si="22"/>
        <v>45.84</v>
      </c>
      <c r="G141" s="13">
        <f t="shared" si="23"/>
        <v>66.64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</row>
    <row r="142" spans="1:256" s="8" customFormat="1" ht="18.95" customHeight="1">
      <c r="A142" s="16" t="s">
        <v>122</v>
      </c>
      <c r="B142" s="13">
        <v>51.5</v>
      </c>
      <c r="C142" s="13"/>
      <c r="D142" s="13">
        <f t="shared" si="21"/>
        <v>20.6</v>
      </c>
      <c r="E142" s="22">
        <v>70.599999999999994</v>
      </c>
      <c r="F142" s="13">
        <f t="shared" si="22"/>
        <v>42.359999999999992</v>
      </c>
      <c r="G142" s="13">
        <f t="shared" si="23"/>
        <v>62.959999999999994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</row>
  </sheetData>
  <mergeCells count="15">
    <mergeCell ref="A94:G94"/>
    <mergeCell ref="A108:G108"/>
    <mergeCell ref="A113:G113"/>
    <mergeCell ref="A123:G123"/>
    <mergeCell ref="A129:G129"/>
    <mergeCell ref="A40:G40"/>
    <mergeCell ref="A1:G1"/>
    <mergeCell ref="A2:G2"/>
    <mergeCell ref="A27:G27"/>
    <mergeCell ref="A34:G34"/>
    <mergeCell ref="A135:G135"/>
    <mergeCell ref="A46:G46"/>
    <mergeCell ref="A61:G61"/>
    <mergeCell ref="A70:G70"/>
    <mergeCell ref="A79:G79"/>
  </mergeCells>
  <phoneticPr fontId="1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2017-06-21T09:23:02Z</cp:lastPrinted>
  <dcterms:created xsi:type="dcterms:W3CDTF">2017-06-21T08:30:00Z</dcterms:created>
  <dcterms:modified xsi:type="dcterms:W3CDTF">2017-06-21T09:23:05Z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  <property fmtid="{D5CDD505-2E9C-101B-9397-08002B2CF9AE}" pid="3" name="KSOReadingLayout">
    <vt:bool>true</vt:bool>
  </property>
</Properties>
</file>