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6" windowWidth="7488" windowHeight="4140"/>
  </bookViews>
  <sheets>
    <sheet name="第一批" sheetId="1" r:id="rId1"/>
  </sheets>
  <calcPr calcId="124519"/>
</workbook>
</file>

<file path=xl/calcChain.xml><?xml version="1.0" encoding="utf-8"?>
<calcChain xmlns="http://schemas.openxmlformats.org/spreadsheetml/2006/main">
  <c r="P294" i="1"/>
  <c r="P4"/>
  <c r="P5"/>
  <c r="P6"/>
  <c r="P7"/>
  <c r="P8"/>
  <c r="P9"/>
  <c r="P10"/>
  <c r="P11"/>
  <c r="P12"/>
  <c r="P13"/>
  <c r="P15"/>
  <c r="P16"/>
  <c r="P17"/>
  <c r="P18"/>
  <c r="P19"/>
  <c r="P21"/>
  <c r="P22"/>
  <c r="P25"/>
  <c r="P27"/>
  <c r="P28"/>
  <c r="P30"/>
  <c r="P31"/>
  <c r="P33"/>
  <c r="P34"/>
  <c r="P35"/>
  <c r="P36"/>
  <c r="P37"/>
  <c r="P38"/>
  <c r="P39"/>
  <c r="P40"/>
  <c r="P41"/>
  <c r="P42"/>
  <c r="P43"/>
  <c r="P44"/>
  <c r="P46"/>
  <c r="P48"/>
  <c r="P49"/>
  <c r="P50"/>
  <c r="P53"/>
  <c r="P54"/>
  <c r="P55"/>
  <c r="P56"/>
  <c r="P57"/>
  <c r="P58"/>
  <c r="P61"/>
  <c r="P62"/>
  <c r="P63"/>
  <c r="P64"/>
  <c r="P65"/>
  <c r="P66"/>
  <c r="P68"/>
  <c r="P70"/>
  <c r="P71"/>
  <c r="P72"/>
  <c r="P73"/>
  <c r="P74"/>
  <c r="P75"/>
  <c r="P76"/>
  <c r="P77"/>
  <c r="P78"/>
  <c r="P79"/>
  <c r="P81"/>
  <c r="P82"/>
  <c r="P83"/>
  <c r="P84"/>
  <c r="P86"/>
  <c r="P87"/>
  <c r="P89"/>
  <c r="P90"/>
  <c r="P91"/>
  <c r="P92"/>
  <c r="P93"/>
  <c r="P94"/>
  <c r="P96"/>
  <c r="P97"/>
  <c r="P98"/>
  <c r="P99"/>
  <c r="P100"/>
  <c r="P101"/>
  <c r="P102"/>
  <c r="P104"/>
  <c r="P105"/>
  <c r="P106"/>
  <c r="P108"/>
  <c r="P109"/>
  <c r="P110"/>
  <c r="P111"/>
  <c r="P114"/>
  <c r="P116"/>
  <c r="P117"/>
  <c r="P118"/>
  <c r="P119"/>
  <c r="P120"/>
  <c r="P121"/>
  <c r="P122"/>
  <c r="P123"/>
  <c r="P125"/>
  <c r="P126"/>
  <c r="P127"/>
  <c r="P128"/>
  <c r="P129"/>
  <c r="P130"/>
  <c r="P131"/>
  <c r="P134"/>
  <c r="P135"/>
  <c r="P136"/>
  <c r="P137"/>
  <c r="P138"/>
  <c r="P139"/>
  <c r="P140"/>
  <c r="P141"/>
  <c r="P142"/>
  <c r="P143"/>
  <c r="P144"/>
  <c r="P146"/>
  <c r="P147"/>
  <c r="P148"/>
  <c r="P149"/>
  <c r="P150"/>
  <c r="P151"/>
  <c r="P152"/>
  <c r="P153"/>
  <c r="P154"/>
  <c r="P155"/>
  <c r="P157"/>
  <c r="P158"/>
  <c r="P159"/>
  <c r="P160"/>
  <c r="P161"/>
  <c r="P162"/>
  <c r="P163"/>
  <c r="P164"/>
  <c r="P165"/>
  <c r="P166"/>
  <c r="P167"/>
  <c r="P168"/>
  <c r="P169"/>
  <c r="P171"/>
  <c r="P172"/>
  <c r="P173"/>
  <c r="P174"/>
  <c r="P175"/>
  <c r="P177"/>
  <c r="P178"/>
  <c r="P179"/>
  <c r="P180"/>
  <c r="P181"/>
  <c r="P182"/>
  <c r="P183"/>
  <c r="P185"/>
  <c r="P186"/>
  <c r="P187"/>
  <c r="P188"/>
  <c r="P189"/>
  <c r="P190"/>
  <c r="P192"/>
  <c r="P193"/>
  <c r="P195"/>
  <c r="P196"/>
  <c r="P197"/>
  <c r="P198"/>
  <c r="P199"/>
  <c r="P200"/>
  <c r="P201"/>
  <c r="P202"/>
  <c r="P203"/>
  <c r="P204"/>
  <c r="P206"/>
  <c r="P207"/>
  <c r="P208"/>
  <c r="P209"/>
  <c r="P210"/>
  <c r="P211"/>
  <c r="P212"/>
  <c r="P213"/>
  <c r="P214"/>
  <c r="P215"/>
  <c r="P216"/>
  <c r="P217"/>
  <c r="P218"/>
  <c r="P219"/>
  <c r="P221"/>
  <c r="P222"/>
  <c r="P225"/>
  <c r="P226"/>
  <c r="P227"/>
  <c r="P228"/>
  <c r="P229"/>
  <c r="P230"/>
  <c r="P231"/>
  <c r="P232"/>
  <c r="P233"/>
  <c r="P234"/>
  <c r="P235"/>
  <c r="P236"/>
  <c r="P238"/>
  <c r="P239"/>
  <c r="P240"/>
  <c r="P241"/>
  <c r="P242"/>
  <c r="P243"/>
  <c r="P245"/>
  <c r="P246"/>
  <c r="P248"/>
  <c r="P250"/>
  <c r="P251"/>
  <c r="P252"/>
  <c r="P254"/>
  <c r="P255"/>
  <c r="P256"/>
  <c r="P257"/>
  <c r="P258"/>
  <c r="P260"/>
  <c r="P261"/>
  <c r="P262"/>
  <c r="P263"/>
  <c r="P264"/>
  <c r="P265"/>
  <c r="P266"/>
  <c r="P267"/>
  <c r="P269"/>
  <c r="P270"/>
  <c r="P271"/>
  <c r="P272"/>
  <c r="P273"/>
  <c r="P275"/>
  <c r="P278"/>
  <c r="P279"/>
  <c r="P280"/>
  <c r="P281"/>
  <c r="P283"/>
  <c r="P284"/>
  <c r="P285"/>
  <c r="P287"/>
  <c r="P288"/>
  <c r="P290"/>
  <c r="P291"/>
  <c r="P292"/>
  <c r="P295"/>
  <c r="P296"/>
  <c r="P298"/>
  <c r="P300"/>
  <c r="P301"/>
  <c r="P302"/>
  <c r="P303"/>
  <c r="P304"/>
  <c r="P305"/>
  <c r="P306"/>
  <c r="P307"/>
  <c r="P308"/>
  <c r="P310"/>
  <c r="P311"/>
  <c r="P312"/>
  <c r="P313"/>
  <c r="P314"/>
  <c r="P315"/>
  <c r="P316"/>
  <c r="P317"/>
  <c r="P318"/>
  <c r="P319"/>
  <c r="P321"/>
  <c r="P322"/>
  <c r="P323"/>
  <c r="P324"/>
  <c r="P327"/>
  <c r="P328"/>
  <c r="P330"/>
  <c r="P333"/>
  <c r="P335"/>
  <c r="P336"/>
  <c r="P337"/>
  <c r="P339"/>
  <c r="P340"/>
  <c r="P341"/>
  <c r="P342"/>
  <c r="P343"/>
  <c r="P344"/>
  <c r="P345"/>
  <c r="P346"/>
  <c r="P347"/>
  <c r="P348"/>
  <c r="P351"/>
  <c r="P352"/>
  <c r="P353"/>
  <c r="P354"/>
  <c r="P355"/>
  <c r="P356"/>
  <c r="P3"/>
  <c r="N356"/>
  <c r="L356"/>
  <c r="I356"/>
  <c r="N318"/>
  <c r="L318"/>
  <c r="I318"/>
  <c r="N289"/>
  <c r="L289"/>
  <c r="I289"/>
  <c r="N253"/>
  <c r="L253"/>
  <c r="I253"/>
  <c r="N229"/>
  <c r="L229"/>
  <c r="I229"/>
  <c r="N208"/>
  <c r="L208"/>
  <c r="I208"/>
  <c r="N145"/>
  <c r="L145"/>
  <c r="I145"/>
  <c r="N95"/>
  <c r="L95"/>
  <c r="I95"/>
  <c r="N66"/>
  <c r="L66"/>
  <c r="I66"/>
  <c r="N60"/>
  <c r="L60"/>
  <c r="I60"/>
  <c r="I339"/>
  <c r="L339"/>
  <c r="N339"/>
  <c r="I3"/>
  <c r="L3"/>
  <c r="N3"/>
  <c r="I4"/>
  <c r="L4"/>
  <c r="N4"/>
  <c r="I5"/>
  <c r="L5"/>
  <c r="N5"/>
  <c r="I6"/>
  <c r="L6"/>
  <c r="N6"/>
  <c r="I7"/>
  <c r="L7"/>
  <c r="N7"/>
  <c r="I8"/>
  <c r="L8"/>
  <c r="N8"/>
  <c r="I9"/>
  <c r="L9"/>
  <c r="N9"/>
  <c r="I10"/>
  <c r="L10"/>
  <c r="N10"/>
  <c r="I11"/>
  <c r="L11"/>
  <c r="N11"/>
  <c r="I12"/>
  <c r="L12"/>
  <c r="N12"/>
  <c r="I13"/>
  <c r="L13"/>
  <c r="N13"/>
  <c r="I14"/>
  <c r="L14"/>
  <c r="N14"/>
  <c r="I15"/>
  <c r="L15"/>
  <c r="N15"/>
  <c r="I16"/>
  <c r="L16"/>
  <c r="N16"/>
  <c r="I17"/>
  <c r="L17"/>
  <c r="N17"/>
  <c r="I18"/>
  <c r="L18"/>
  <c r="N18"/>
  <c r="I19"/>
  <c r="L19"/>
  <c r="N19"/>
  <c r="I20"/>
  <c r="L20"/>
  <c r="N20"/>
  <c r="I21"/>
  <c r="L21"/>
  <c r="N21"/>
  <c r="I22"/>
  <c r="L22"/>
  <c r="N22"/>
  <c r="I23"/>
  <c r="L23"/>
  <c r="N23"/>
  <c r="I24"/>
  <c r="L24"/>
  <c r="N24"/>
  <c r="I25"/>
  <c r="L25"/>
  <c r="N25"/>
  <c r="I26"/>
  <c r="L26"/>
  <c r="N26"/>
  <c r="I27"/>
  <c r="L27"/>
  <c r="N27"/>
  <c r="I28"/>
  <c r="L28"/>
  <c r="N28"/>
  <c r="I29"/>
  <c r="L29"/>
  <c r="N29"/>
  <c r="I30"/>
  <c r="L30"/>
  <c r="N30"/>
  <c r="I31"/>
  <c r="L31"/>
  <c r="N31"/>
  <c r="I32"/>
  <c r="L32"/>
  <c r="N32"/>
  <c r="I33"/>
  <c r="L33"/>
  <c r="N33"/>
  <c r="I34"/>
  <c r="L34"/>
  <c r="N34"/>
  <c r="I35"/>
  <c r="L35"/>
  <c r="N35"/>
  <c r="I36"/>
  <c r="L36"/>
  <c r="N36"/>
  <c r="I37"/>
  <c r="L37"/>
  <c r="N37"/>
  <c r="I38"/>
  <c r="L38"/>
  <c r="N38"/>
  <c r="I39"/>
  <c r="L39"/>
  <c r="N39"/>
  <c r="I40"/>
  <c r="L40"/>
  <c r="N40"/>
  <c r="I41"/>
  <c r="L41"/>
  <c r="N41"/>
  <c r="I42"/>
  <c r="L42"/>
  <c r="N42"/>
  <c r="I43"/>
  <c r="L43"/>
  <c r="N43"/>
  <c r="I44"/>
  <c r="L44"/>
  <c r="N44"/>
  <c r="I45"/>
  <c r="L45"/>
  <c r="N45"/>
  <c r="I46"/>
  <c r="L46"/>
  <c r="N46"/>
  <c r="I47"/>
  <c r="L47"/>
  <c r="N47"/>
  <c r="I48"/>
  <c r="L48"/>
  <c r="N48"/>
  <c r="I49"/>
  <c r="L49"/>
  <c r="N49"/>
  <c r="I50"/>
  <c r="L50"/>
  <c r="N50"/>
  <c r="I51"/>
  <c r="L51"/>
  <c r="N51"/>
  <c r="I52"/>
  <c r="L52"/>
  <c r="N52"/>
  <c r="I53"/>
  <c r="L53"/>
  <c r="N53"/>
  <c r="I54"/>
  <c r="L54"/>
  <c r="N54"/>
  <c r="I55"/>
  <c r="L55"/>
  <c r="N55"/>
  <c r="I56"/>
  <c r="L56"/>
  <c r="N56"/>
  <c r="I57"/>
  <c r="L57"/>
  <c r="N57"/>
  <c r="I58"/>
  <c r="L58"/>
  <c r="N58"/>
  <c r="I59"/>
  <c r="L59"/>
  <c r="N59"/>
  <c r="I61"/>
  <c r="L61"/>
  <c r="N61"/>
  <c r="I62"/>
  <c r="L62"/>
  <c r="N62"/>
  <c r="I63"/>
  <c r="L63"/>
  <c r="N63"/>
  <c r="I64"/>
  <c r="L64"/>
  <c r="N64"/>
  <c r="I65"/>
  <c r="L65"/>
  <c r="N65"/>
  <c r="I67"/>
  <c r="L67"/>
  <c r="N67"/>
  <c r="I68"/>
  <c r="L68"/>
  <c r="N68"/>
  <c r="I69"/>
  <c r="L69"/>
  <c r="N69"/>
  <c r="I70"/>
  <c r="L70"/>
  <c r="N70"/>
  <c r="I71"/>
  <c r="L71"/>
  <c r="N71"/>
  <c r="I72"/>
  <c r="L72"/>
  <c r="N72"/>
  <c r="I73"/>
  <c r="L73"/>
  <c r="N73"/>
  <c r="I74"/>
  <c r="L74"/>
  <c r="N74"/>
  <c r="I75"/>
  <c r="L75"/>
  <c r="N75"/>
  <c r="I76"/>
  <c r="L76"/>
  <c r="N76"/>
  <c r="I77"/>
  <c r="L77"/>
  <c r="N77"/>
  <c r="I78"/>
  <c r="L78"/>
  <c r="N78"/>
  <c r="I79"/>
  <c r="L79"/>
  <c r="N79"/>
  <c r="I80"/>
  <c r="L80"/>
  <c r="N80"/>
  <c r="I81"/>
  <c r="L81"/>
  <c r="N81"/>
  <c r="I82"/>
  <c r="L82"/>
  <c r="N82"/>
  <c r="I83"/>
  <c r="L83"/>
  <c r="N83"/>
  <c r="I84"/>
  <c r="L84"/>
  <c r="N84"/>
  <c r="I85"/>
  <c r="L85"/>
  <c r="N85"/>
  <c r="I86"/>
  <c r="L86"/>
  <c r="N86"/>
  <c r="I87"/>
  <c r="L87"/>
  <c r="N87"/>
  <c r="I88"/>
  <c r="L88"/>
  <c r="N88"/>
  <c r="I89"/>
  <c r="L89"/>
  <c r="N89"/>
  <c r="I90"/>
  <c r="L90"/>
  <c r="N90"/>
  <c r="I91"/>
  <c r="L91"/>
  <c r="N91"/>
  <c r="I92"/>
  <c r="L92"/>
  <c r="N92"/>
  <c r="I93"/>
  <c r="L93"/>
  <c r="N93"/>
  <c r="I94"/>
  <c r="L94"/>
  <c r="N94"/>
  <c r="I96"/>
  <c r="L96"/>
  <c r="N96"/>
  <c r="I97"/>
  <c r="L97"/>
  <c r="N97"/>
  <c r="I98"/>
  <c r="L98"/>
  <c r="N98"/>
  <c r="I99"/>
  <c r="L99"/>
  <c r="N99"/>
  <c r="I100"/>
  <c r="L100"/>
  <c r="N100"/>
  <c r="I101"/>
  <c r="L101"/>
  <c r="N101"/>
  <c r="I102"/>
  <c r="L102"/>
  <c r="N102"/>
  <c r="I103"/>
  <c r="L103"/>
  <c r="N103"/>
  <c r="I104"/>
  <c r="L104"/>
  <c r="N104"/>
  <c r="I105"/>
  <c r="L105"/>
  <c r="N105"/>
  <c r="I106"/>
  <c r="L106"/>
  <c r="N106"/>
  <c r="I107"/>
  <c r="L107"/>
  <c r="N107"/>
  <c r="I108"/>
  <c r="L108"/>
  <c r="N108"/>
  <c r="I109"/>
  <c r="L109"/>
  <c r="N109"/>
  <c r="I110"/>
  <c r="L110"/>
  <c r="N110"/>
  <c r="I111"/>
  <c r="L111"/>
  <c r="N111"/>
  <c r="I112"/>
  <c r="L112"/>
  <c r="N112"/>
  <c r="I113"/>
  <c r="L113"/>
  <c r="N113"/>
  <c r="I114"/>
  <c r="L114"/>
  <c r="N114"/>
  <c r="I115"/>
  <c r="L115"/>
  <c r="N115"/>
  <c r="I116"/>
  <c r="L116"/>
  <c r="N116"/>
  <c r="I117"/>
  <c r="L117"/>
  <c r="N117"/>
  <c r="I118"/>
  <c r="L118"/>
  <c r="N118"/>
  <c r="I119"/>
  <c r="L119"/>
  <c r="N119"/>
  <c r="I120"/>
  <c r="L120"/>
  <c r="N120"/>
  <c r="I121"/>
  <c r="L121"/>
  <c r="N121"/>
  <c r="I122"/>
  <c r="L122"/>
  <c r="N122"/>
  <c r="I123"/>
  <c r="L123"/>
  <c r="N123"/>
  <c r="I124"/>
  <c r="L124"/>
  <c r="N124"/>
  <c r="I125"/>
  <c r="L125"/>
  <c r="N125"/>
  <c r="I126"/>
  <c r="L126"/>
  <c r="N126"/>
  <c r="I127"/>
  <c r="L127"/>
  <c r="N127"/>
  <c r="I128"/>
  <c r="L128"/>
  <c r="N128"/>
  <c r="I129"/>
  <c r="L129"/>
  <c r="N129"/>
  <c r="I130"/>
  <c r="L130"/>
  <c r="N130"/>
  <c r="I131"/>
  <c r="L131"/>
  <c r="N131"/>
  <c r="I132"/>
  <c r="L132"/>
  <c r="N132"/>
  <c r="I133"/>
  <c r="L133"/>
  <c r="N133"/>
  <c r="I134"/>
  <c r="L134"/>
  <c r="N134"/>
  <c r="I135"/>
  <c r="L135"/>
  <c r="N135"/>
  <c r="I136"/>
  <c r="L136"/>
  <c r="N136"/>
  <c r="I137"/>
  <c r="L137"/>
  <c r="N137"/>
  <c r="I138"/>
  <c r="L138"/>
  <c r="N138"/>
  <c r="I139"/>
  <c r="L139"/>
  <c r="N139"/>
  <c r="I140"/>
  <c r="L140"/>
  <c r="N140"/>
  <c r="I141"/>
  <c r="L141"/>
  <c r="N141"/>
  <c r="I142"/>
  <c r="L142"/>
  <c r="N142"/>
  <c r="I143"/>
  <c r="L143"/>
  <c r="N143"/>
  <c r="I144"/>
  <c r="L144"/>
  <c r="N144"/>
  <c r="I146"/>
  <c r="L146"/>
  <c r="N146"/>
  <c r="I147"/>
  <c r="L147"/>
  <c r="N147"/>
  <c r="I148"/>
  <c r="L148"/>
  <c r="N148"/>
  <c r="I149"/>
  <c r="L149"/>
  <c r="N149"/>
  <c r="I150"/>
  <c r="L150"/>
  <c r="N150"/>
  <c r="I151"/>
  <c r="L151"/>
  <c r="N151"/>
  <c r="I152"/>
  <c r="L152"/>
  <c r="N152"/>
  <c r="I153"/>
  <c r="L153"/>
  <c r="N153"/>
  <c r="I154"/>
  <c r="L154"/>
  <c r="N154"/>
  <c r="I155"/>
  <c r="L155"/>
  <c r="N155"/>
  <c r="I156"/>
  <c r="L156"/>
  <c r="N156"/>
  <c r="I157"/>
  <c r="L157"/>
  <c r="N157"/>
  <c r="I158"/>
  <c r="L158"/>
  <c r="N158"/>
  <c r="I159"/>
  <c r="L159"/>
  <c r="N159"/>
  <c r="I160"/>
  <c r="L160"/>
  <c r="N160"/>
  <c r="I161"/>
  <c r="L161"/>
  <c r="N161"/>
  <c r="I162"/>
  <c r="L162"/>
  <c r="N162"/>
  <c r="I163"/>
  <c r="L163"/>
  <c r="N163"/>
  <c r="I164"/>
  <c r="L164"/>
  <c r="N164"/>
  <c r="I165"/>
  <c r="L165"/>
  <c r="N165"/>
  <c r="I166"/>
  <c r="L166"/>
  <c r="N166"/>
  <c r="I167"/>
  <c r="L167"/>
  <c r="N167"/>
  <c r="I168"/>
  <c r="L168"/>
  <c r="N168"/>
  <c r="I169"/>
  <c r="L169"/>
  <c r="N169"/>
  <c r="I170"/>
  <c r="L170"/>
  <c r="N170"/>
  <c r="I171"/>
  <c r="L171"/>
  <c r="N171"/>
  <c r="I172"/>
  <c r="L172"/>
  <c r="N172"/>
  <c r="I173"/>
  <c r="L173"/>
  <c r="N173"/>
  <c r="I174"/>
  <c r="L174"/>
  <c r="N174"/>
  <c r="I175"/>
  <c r="L175"/>
  <c r="N175"/>
  <c r="I176"/>
  <c r="L176"/>
  <c r="N176"/>
  <c r="I177"/>
  <c r="L177"/>
  <c r="N177"/>
  <c r="I178"/>
  <c r="L178"/>
  <c r="N178"/>
  <c r="I179"/>
  <c r="L179"/>
  <c r="N179"/>
  <c r="I180"/>
  <c r="L180"/>
  <c r="N180"/>
  <c r="I181"/>
  <c r="L181"/>
  <c r="N181"/>
  <c r="I182"/>
  <c r="L182"/>
  <c r="N182"/>
  <c r="I183"/>
  <c r="L183"/>
  <c r="N183"/>
  <c r="I184"/>
  <c r="L184"/>
  <c r="N184"/>
  <c r="I185"/>
  <c r="L185"/>
  <c r="N185"/>
  <c r="I186"/>
  <c r="L186"/>
  <c r="N186"/>
  <c r="I187"/>
  <c r="L187"/>
  <c r="N187"/>
  <c r="I188"/>
  <c r="L188"/>
  <c r="N188"/>
  <c r="I189"/>
  <c r="L189"/>
  <c r="N189"/>
  <c r="I190"/>
  <c r="L190"/>
  <c r="N190"/>
  <c r="I191"/>
  <c r="L191"/>
  <c r="N191"/>
  <c r="I192"/>
  <c r="L192"/>
  <c r="N192"/>
  <c r="I193"/>
  <c r="L193"/>
  <c r="N193"/>
  <c r="I194"/>
  <c r="L194"/>
  <c r="N194"/>
  <c r="I195"/>
  <c r="L195"/>
  <c r="N195"/>
  <c r="I196"/>
  <c r="L196"/>
  <c r="N196"/>
  <c r="I197"/>
  <c r="L197"/>
  <c r="N197"/>
  <c r="I198"/>
  <c r="L198"/>
  <c r="N198"/>
  <c r="I199"/>
  <c r="L199"/>
  <c r="N199"/>
  <c r="I200"/>
  <c r="L200"/>
  <c r="N200"/>
  <c r="I201"/>
  <c r="L201"/>
  <c r="N201"/>
  <c r="I202"/>
  <c r="L202"/>
  <c r="N202"/>
  <c r="I203"/>
  <c r="L203"/>
  <c r="N203"/>
  <c r="I204"/>
  <c r="L204"/>
  <c r="N204"/>
  <c r="I205"/>
  <c r="L205"/>
  <c r="N205"/>
  <c r="I206"/>
  <c r="L206"/>
  <c r="N206"/>
  <c r="I207"/>
  <c r="L207"/>
  <c r="N207"/>
  <c r="I209"/>
  <c r="L209"/>
  <c r="N209"/>
  <c r="I210"/>
  <c r="L210"/>
  <c r="N210"/>
  <c r="I211"/>
  <c r="L211"/>
  <c r="N211"/>
  <c r="I212"/>
  <c r="L212"/>
  <c r="N212"/>
  <c r="I213"/>
  <c r="L213"/>
  <c r="N213"/>
  <c r="I214"/>
  <c r="L214"/>
  <c r="N214"/>
  <c r="I215"/>
  <c r="L215"/>
  <c r="N215"/>
  <c r="I216"/>
  <c r="L216"/>
  <c r="N216"/>
  <c r="I217"/>
  <c r="L217"/>
  <c r="N217"/>
  <c r="I218"/>
  <c r="L218"/>
  <c r="N218"/>
  <c r="I219"/>
  <c r="L219"/>
  <c r="N219"/>
  <c r="I220"/>
  <c r="L220"/>
  <c r="N220"/>
  <c r="I221"/>
  <c r="L221"/>
  <c r="N221"/>
  <c r="I222"/>
  <c r="L222"/>
  <c r="N222"/>
  <c r="I223"/>
  <c r="L223"/>
  <c r="N223"/>
  <c r="I224"/>
  <c r="L224"/>
  <c r="N224"/>
  <c r="I225"/>
  <c r="L225"/>
  <c r="N225"/>
  <c r="I226"/>
  <c r="L226"/>
  <c r="N226"/>
  <c r="I227"/>
  <c r="L227"/>
  <c r="N227"/>
  <c r="I228"/>
  <c r="L228"/>
  <c r="N228"/>
  <c r="I230"/>
  <c r="L230"/>
  <c r="N230"/>
  <c r="I231"/>
  <c r="L231"/>
  <c r="N231"/>
  <c r="I232"/>
  <c r="L232"/>
  <c r="N232"/>
  <c r="I233"/>
  <c r="L233"/>
  <c r="N233"/>
  <c r="I234"/>
  <c r="L234"/>
  <c r="N234"/>
  <c r="I235"/>
  <c r="L235"/>
  <c r="N235"/>
  <c r="I236"/>
  <c r="L236"/>
  <c r="N236"/>
  <c r="I237"/>
  <c r="L237"/>
  <c r="N237"/>
  <c r="I238"/>
  <c r="L238"/>
  <c r="N238"/>
  <c r="I239"/>
  <c r="L239"/>
  <c r="N239"/>
  <c r="I240"/>
  <c r="L240"/>
  <c r="N240"/>
  <c r="I241"/>
  <c r="L241"/>
  <c r="N241"/>
  <c r="I242"/>
  <c r="L242"/>
  <c r="N242"/>
  <c r="I243"/>
  <c r="L243"/>
  <c r="N243"/>
  <c r="I244"/>
  <c r="L244"/>
  <c r="N244"/>
  <c r="I245"/>
  <c r="L245"/>
  <c r="N245"/>
  <c r="I246"/>
  <c r="L246"/>
  <c r="N246"/>
  <c r="I247"/>
  <c r="L247"/>
  <c r="N247"/>
  <c r="I248"/>
  <c r="L248"/>
  <c r="N248"/>
  <c r="I249"/>
  <c r="L249"/>
  <c r="N249"/>
  <c r="I250"/>
  <c r="L250"/>
  <c r="N250"/>
  <c r="I251"/>
  <c r="L251"/>
  <c r="N251"/>
  <c r="I252"/>
  <c r="L252"/>
  <c r="N252"/>
  <c r="I254"/>
  <c r="L254"/>
  <c r="N254"/>
  <c r="I255"/>
  <c r="L255"/>
  <c r="N255"/>
  <c r="I256"/>
  <c r="L256"/>
  <c r="N256"/>
  <c r="I257"/>
  <c r="L257"/>
  <c r="N257"/>
  <c r="I258"/>
  <c r="L258"/>
  <c r="N258"/>
  <c r="I259"/>
  <c r="L259"/>
  <c r="N259"/>
  <c r="I260"/>
  <c r="L260"/>
  <c r="N260"/>
  <c r="I261"/>
  <c r="L261"/>
  <c r="N261"/>
  <c r="I262"/>
  <c r="L262"/>
  <c r="N262"/>
  <c r="I263"/>
  <c r="L263"/>
  <c r="N263"/>
  <c r="I264"/>
  <c r="L264"/>
  <c r="N264"/>
  <c r="I265"/>
  <c r="L265"/>
  <c r="N265"/>
  <c r="I266"/>
  <c r="L266"/>
  <c r="N266"/>
  <c r="I267"/>
  <c r="L267"/>
  <c r="N267"/>
  <c r="I268"/>
  <c r="L268"/>
  <c r="N268"/>
  <c r="I269"/>
  <c r="L269"/>
  <c r="N269"/>
  <c r="I270"/>
  <c r="L270"/>
  <c r="N270"/>
  <c r="I271"/>
  <c r="L271"/>
  <c r="N271"/>
  <c r="I272"/>
  <c r="L272"/>
  <c r="N272"/>
  <c r="I273"/>
  <c r="L273"/>
  <c r="N273"/>
  <c r="I274"/>
  <c r="L274"/>
  <c r="N274"/>
  <c r="I275"/>
  <c r="L275"/>
  <c r="N275"/>
  <c r="I276"/>
  <c r="L276"/>
  <c r="N276"/>
  <c r="I277"/>
  <c r="L277"/>
  <c r="N277"/>
  <c r="I278"/>
  <c r="L278"/>
  <c r="N278"/>
  <c r="I279"/>
  <c r="L279"/>
  <c r="N279"/>
  <c r="I280"/>
  <c r="L280"/>
  <c r="N280"/>
  <c r="I281"/>
  <c r="L281"/>
  <c r="N281"/>
  <c r="I282"/>
  <c r="L282"/>
  <c r="N282"/>
  <c r="I283"/>
  <c r="L283"/>
  <c r="N283"/>
  <c r="I284"/>
  <c r="L284"/>
  <c r="N284"/>
  <c r="I285"/>
  <c r="L285"/>
  <c r="N285"/>
  <c r="I286"/>
  <c r="L286"/>
  <c r="N286"/>
  <c r="I287"/>
  <c r="L287"/>
  <c r="N287"/>
  <c r="I288"/>
  <c r="L288"/>
  <c r="N288"/>
  <c r="I290"/>
  <c r="L290"/>
  <c r="N290"/>
  <c r="I291"/>
  <c r="L291"/>
  <c r="N291"/>
  <c r="I292"/>
  <c r="L292"/>
  <c r="N292"/>
  <c r="I293"/>
  <c r="L293"/>
  <c r="N293"/>
  <c r="I294"/>
  <c r="L294"/>
  <c r="N294"/>
  <c r="I295"/>
  <c r="L295"/>
  <c r="N295"/>
  <c r="I296"/>
  <c r="L296"/>
  <c r="N296"/>
  <c r="I297"/>
  <c r="L297"/>
  <c r="N297"/>
  <c r="I298"/>
  <c r="L298"/>
  <c r="N298"/>
  <c r="I299"/>
  <c r="L299"/>
  <c r="N299"/>
  <c r="I300"/>
  <c r="L300"/>
  <c r="N300"/>
  <c r="I301"/>
  <c r="L301"/>
  <c r="N301"/>
  <c r="I302"/>
  <c r="L302"/>
  <c r="N302"/>
  <c r="I303"/>
  <c r="L303"/>
  <c r="N303"/>
  <c r="I304"/>
  <c r="L304"/>
  <c r="N304"/>
  <c r="I305"/>
  <c r="L305"/>
  <c r="N305"/>
  <c r="I306"/>
  <c r="L306"/>
  <c r="N306"/>
  <c r="I307"/>
  <c r="L307"/>
  <c r="N307"/>
  <c r="I308"/>
  <c r="L308"/>
  <c r="N308"/>
  <c r="I309"/>
  <c r="L309"/>
  <c r="N309"/>
  <c r="I310"/>
  <c r="L310"/>
  <c r="N310"/>
  <c r="I311"/>
  <c r="L311"/>
  <c r="N311"/>
  <c r="I312"/>
  <c r="L312"/>
  <c r="N312"/>
  <c r="I313"/>
  <c r="L313"/>
  <c r="N313"/>
  <c r="I314"/>
  <c r="L314"/>
  <c r="N314"/>
  <c r="I315"/>
  <c r="L315"/>
  <c r="N315"/>
  <c r="I316"/>
  <c r="L316"/>
  <c r="N316"/>
  <c r="I317"/>
  <c r="L317"/>
  <c r="N317"/>
  <c r="I319"/>
  <c r="L319"/>
  <c r="N319"/>
  <c r="I320"/>
  <c r="L320"/>
  <c r="N320"/>
  <c r="I321"/>
  <c r="L321"/>
  <c r="N321"/>
  <c r="I322"/>
  <c r="L322"/>
  <c r="N322"/>
  <c r="I323"/>
  <c r="L323"/>
  <c r="N323"/>
  <c r="I324"/>
  <c r="L324"/>
  <c r="N324"/>
  <c r="I325"/>
  <c r="L325"/>
  <c r="N325"/>
  <c r="I326"/>
  <c r="L326"/>
  <c r="N326"/>
  <c r="I327"/>
  <c r="L327"/>
  <c r="N327"/>
  <c r="I328"/>
  <c r="L328"/>
  <c r="N328"/>
  <c r="I329"/>
  <c r="L329"/>
  <c r="N329"/>
  <c r="I330"/>
  <c r="L330"/>
  <c r="N330"/>
  <c r="I331"/>
  <c r="L331"/>
  <c r="N331"/>
  <c r="I332"/>
  <c r="L332"/>
  <c r="N332"/>
  <c r="I333"/>
  <c r="L333"/>
  <c r="N333"/>
  <c r="I334"/>
  <c r="L334"/>
  <c r="N334"/>
  <c r="I335"/>
  <c r="L335"/>
  <c r="N335"/>
  <c r="I336"/>
  <c r="L336"/>
  <c r="N336"/>
  <c r="I337"/>
  <c r="L337"/>
  <c r="N337"/>
  <c r="I338"/>
  <c r="L338"/>
  <c r="N338"/>
  <c r="I340"/>
  <c r="L340"/>
  <c r="N340"/>
  <c r="I341"/>
  <c r="L341"/>
  <c r="N341"/>
  <c r="I342"/>
  <c r="L342"/>
  <c r="N342"/>
  <c r="I343"/>
  <c r="L343"/>
  <c r="N343"/>
  <c r="I344"/>
  <c r="L344"/>
  <c r="N344"/>
  <c r="I345"/>
  <c r="L345"/>
  <c r="N345"/>
  <c r="I346"/>
  <c r="L346"/>
  <c r="N346"/>
  <c r="I347"/>
  <c r="L347"/>
  <c r="N347"/>
  <c r="I348"/>
  <c r="L348"/>
  <c r="N348"/>
  <c r="I349"/>
  <c r="L349"/>
  <c r="N349"/>
  <c r="I350"/>
  <c r="L350"/>
  <c r="N350"/>
  <c r="I351"/>
  <c r="L351"/>
  <c r="N351"/>
  <c r="I352"/>
  <c r="L352"/>
  <c r="N352"/>
  <c r="I353"/>
  <c r="L353"/>
  <c r="N353"/>
  <c r="I354"/>
  <c r="L354"/>
  <c r="N354"/>
  <c r="I355"/>
  <c r="L355"/>
  <c r="N355"/>
  <c r="M201" l="1"/>
  <c r="Q201" s="1"/>
  <c r="M197"/>
  <c r="Q197" s="1"/>
  <c r="M225"/>
  <c r="Q225" s="1"/>
  <c r="M221"/>
  <c r="M217"/>
  <c r="Q217" s="1"/>
  <c r="M209"/>
  <c r="Q209" s="1"/>
  <c r="M204"/>
  <c r="Q204" s="1"/>
  <c r="M85"/>
  <c r="M81"/>
  <c r="Q81" s="1"/>
  <c r="M77"/>
  <c r="Q77" s="1"/>
  <c r="M73"/>
  <c r="Q73" s="1"/>
  <c r="M69"/>
  <c r="M64"/>
  <c r="Q64" s="1"/>
  <c r="M105"/>
  <c r="M57"/>
  <c r="Q57" s="1"/>
  <c r="M53"/>
  <c r="Q53" s="1"/>
  <c r="M49"/>
  <c r="Q49" s="1"/>
  <c r="M45"/>
  <c r="M41"/>
  <c r="Q41" s="1"/>
  <c r="M22"/>
  <c r="Q22" s="1"/>
  <c r="M229"/>
  <c r="Q229" s="1"/>
  <c r="M61"/>
  <c r="Q61" s="1"/>
  <c r="Q221"/>
  <c r="M208"/>
  <c r="Q208" s="1"/>
  <c r="Q105"/>
  <c r="M145"/>
  <c r="M318"/>
  <c r="Q318" s="1"/>
  <c r="M356"/>
  <c r="Q356" s="1"/>
  <c r="M253"/>
  <c r="M339"/>
  <c r="Q339" s="1"/>
  <c r="M95"/>
  <c r="M289"/>
  <c r="M60"/>
  <c r="M66"/>
  <c r="Q66" s="1"/>
  <c r="M18"/>
  <c r="Q18" s="1"/>
  <c r="M352"/>
  <c r="Q352" s="1"/>
  <c r="M344"/>
  <c r="Q344" s="1"/>
  <c r="M335"/>
  <c r="Q335" s="1"/>
  <c r="M319"/>
  <c r="Q319" s="1"/>
  <c r="M307"/>
  <c r="Q307" s="1"/>
  <c r="M268"/>
  <c r="M348"/>
  <c r="Q348" s="1"/>
  <c r="M340"/>
  <c r="Q340" s="1"/>
  <c r="M315"/>
  <c r="Q315" s="1"/>
  <c r="M311"/>
  <c r="Q311" s="1"/>
  <c r="M303"/>
  <c r="Q303" s="1"/>
  <c r="M299"/>
  <c r="M295"/>
  <c r="Q295" s="1"/>
  <c r="M288"/>
  <c r="Q288" s="1"/>
  <c r="M284"/>
  <c r="Q284" s="1"/>
  <c r="M280"/>
  <c r="Q280" s="1"/>
  <c r="M276"/>
  <c r="M272"/>
  <c r="Q272" s="1"/>
  <c r="M264"/>
  <c r="Q264" s="1"/>
  <c r="M260"/>
  <c r="Q260" s="1"/>
  <c r="M256"/>
  <c r="Q256" s="1"/>
  <c r="M248"/>
  <c r="Q248" s="1"/>
  <c r="M244"/>
  <c r="M240"/>
  <c r="Q240" s="1"/>
  <c r="M236"/>
  <c r="Q236" s="1"/>
  <c r="M232"/>
  <c r="Q232" s="1"/>
  <c r="M228"/>
  <c r="Q228" s="1"/>
  <c r="M42"/>
  <c r="Q42" s="1"/>
  <c r="M34"/>
  <c r="Q34" s="1"/>
  <c r="M31"/>
  <c r="Q31" s="1"/>
  <c r="M27"/>
  <c r="Q27" s="1"/>
  <c r="M23"/>
  <c r="M15"/>
  <c r="Q15" s="1"/>
  <c r="M11"/>
  <c r="Q11" s="1"/>
  <c r="M7"/>
  <c r="Q7" s="1"/>
  <c r="M3"/>
  <c r="Q3" s="1"/>
  <c r="M235"/>
  <c r="Q235" s="1"/>
  <c r="M239"/>
  <c r="Q239" s="1"/>
  <c r="M334"/>
  <c r="M322"/>
  <c r="Q322" s="1"/>
  <c r="M314"/>
  <c r="Q314" s="1"/>
  <c r="M310"/>
  <c r="Q310" s="1"/>
  <c r="M306"/>
  <c r="Q306" s="1"/>
  <c r="M302"/>
  <c r="Q302" s="1"/>
  <c r="M287"/>
  <c r="Q287" s="1"/>
  <c r="M283"/>
  <c r="Q283" s="1"/>
  <c r="M330"/>
  <c r="Q330" s="1"/>
  <c r="M294"/>
  <c r="Q294" s="1"/>
  <c r="M267"/>
  <c r="Q267" s="1"/>
  <c r="M259"/>
  <c r="M251"/>
  <c r="Q251" s="1"/>
  <c r="M247"/>
  <c r="M243"/>
  <c r="Q243" s="1"/>
  <c r="M231"/>
  <c r="Q231" s="1"/>
  <c r="M227"/>
  <c r="Q227" s="1"/>
  <c r="M298"/>
  <c r="Q298" s="1"/>
  <c r="M291"/>
  <c r="Q291" s="1"/>
  <c r="M279"/>
  <c r="Q279" s="1"/>
  <c r="M275"/>
  <c r="Q275" s="1"/>
  <c r="M271"/>
  <c r="Q271" s="1"/>
  <c r="M263"/>
  <c r="Q263" s="1"/>
  <c r="M255"/>
  <c r="Q255" s="1"/>
  <c r="M350"/>
  <c r="M353"/>
  <c r="Q353" s="1"/>
  <c r="M349"/>
  <c r="M345"/>
  <c r="Q345" s="1"/>
  <c r="M277"/>
  <c r="M273"/>
  <c r="Q273" s="1"/>
  <c r="M346"/>
  <c r="Q346" s="1"/>
  <c r="M354"/>
  <c r="Q354" s="1"/>
  <c r="M342"/>
  <c r="Q342" s="1"/>
  <c r="M341"/>
  <c r="Q341" s="1"/>
  <c r="M336"/>
  <c r="Q336" s="1"/>
  <c r="M355"/>
  <c r="Q355" s="1"/>
  <c r="M351"/>
  <c r="Q351" s="1"/>
  <c r="M347"/>
  <c r="Q347" s="1"/>
  <c r="M343"/>
  <c r="Q343" s="1"/>
  <c r="M338"/>
  <c r="M333"/>
  <c r="Q333" s="1"/>
  <c r="M329"/>
  <c r="M325"/>
  <c r="M321"/>
  <c r="Q321" s="1"/>
  <c r="M317"/>
  <c r="Q317" s="1"/>
  <c r="M313"/>
  <c r="Q313" s="1"/>
  <c r="M309"/>
  <c r="M305"/>
  <c r="Q305" s="1"/>
  <c r="M301"/>
  <c r="Q301" s="1"/>
  <c r="M297"/>
  <c r="M293"/>
  <c r="M290"/>
  <c r="Q290" s="1"/>
  <c r="M286"/>
  <c r="M282"/>
  <c r="M278"/>
  <c r="Q278" s="1"/>
  <c r="M274"/>
  <c r="M270"/>
  <c r="Q270" s="1"/>
  <c r="M266"/>
  <c r="Q266" s="1"/>
  <c r="M262"/>
  <c r="Q262" s="1"/>
  <c r="M258"/>
  <c r="Q258" s="1"/>
  <c r="M254"/>
  <c r="Q254" s="1"/>
  <c r="M250"/>
  <c r="Q250" s="1"/>
  <c r="M246"/>
  <c r="Q246" s="1"/>
  <c r="M242"/>
  <c r="Q242" s="1"/>
  <c r="M238"/>
  <c r="Q238" s="1"/>
  <c r="M234"/>
  <c r="Q234" s="1"/>
  <c r="M230"/>
  <c r="Q230" s="1"/>
  <c r="M226"/>
  <c r="Q226" s="1"/>
  <c r="M213"/>
  <c r="Q213" s="1"/>
  <c r="M193"/>
  <c r="Q193" s="1"/>
  <c r="M189"/>
  <c r="Q189" s="1"/>
  <c r="M185"/>
  <c r="Q185" s="1"/>
  <c r="M181"/>
  <c r="Q181" s="1"/>
  <c r="M177"/>
  <c r="Q177" s="1"/>
  <c r="M173"/>
  <c r="Q173" s="1"/>
  <c r="M169"/>
  <c r="Q169" s="1"/>
  <c r="M165"/>
  <c r="Q165" s="1"/>
  <c r="M161"/>
  <c r="Q161" s="1"/>
  <c r="M157"/>
  <c r="Q157" s="1"/>
  <c r="M153"/>
  <c r="Q153" s="1"/>
  <c r="M149"/>
  <c r="Q149" s="1"/>
  <c r="M144"/>
  <c r="Q144" s="1"/>
  <c r="M141"/>
  <c r="Q141" s="1"/>
  <c r="M137"/>
  <c r="Q137" s="1"/>
  <c r="M133"/>
  <c r="M129"/>
  <c r="Q129" s="1"/>
  <c r="M125"/>
  <c r="Q125" s="1"/>
  <c r="M121"/>
  <c r="Q121" s="1"/>
  <c r="M117"/>
  <c r="Q117" s="1"/>
  <c r="M113"/>
  <c r="M109"/>
  <c r="Q109" s="1"/>
  <c r="M101"/>
  <c r="Q101" s="1"/>
  <c r="M97"/>
  <c r="Q97" s="1"/>
  <c r="M93"/>
  <c r="Q93" s="1"/>
  <c r="M89"/>
  <c r="Q89" s="1"/>
  <c r="M37"/>
  <c r="Q37" s="1"/>
  <c r="M30"/>
  <c r="Q30" s="1"/>
  <c r="M26"/>
  <c r="M14"/>
  <c r="M10"/>
  <c r="Q10" s="1"/>
  <c r="M6"/>
  <c r="Q6" s="1"/>
  <c r="M337"/>
  <c r="Q337" s="1"/>
  <c r="M316"/>
  <c r="Q316" s="1"/>
  <c r="M312"/>
  <c r="Q312" s="1"/>
  <c r="M308"/>
  <c r="Q308" s="1"/>
  <c r="M304"/>
  <c r="Q304" s="1"/>
  <c r="M300"/>
  <c r="Q300" s="1"/>
  <c r="M296"/>
  <c r="Q296" s="1"/>
  <c r="M292"/>
  <c r="Q292" s="1"/>
  <c r="M285"/>
  <c r="Q285" s="1"/>
  <c r="M281"/>
  <c r="Q281" s="1"/>
  <c r="M269"/>
  <c r="Q269" s="1"/>
  <c r="M265"/>
  <c r="Q265" s="1"/>
  <c r="M261"/>
  <c r="Q261" s="1"/>
  <c r="M257"/>
  <c r="Q257" s="1"/>
  <c r="M252"/>
  <c r="Q252" s="1"/>
  <c r="M249"/>
  <c r="M245"/>
  <c r="Q245" s="1"/>
  <c r="M241"/>
  <c r="Q241" s="1"/>
  <c r="M237"/>
  <c r="M233"/>
  <c r="Q233" s="1"/>
  <c r="M224"/>
  <c r="M220"/>
  <c r="M216"/>
  <c r="Q216" s="1"/>
  <c r="M212"/>
  <c r="Q212" s="1"/>
  <c r="M207"/>
  <c r="Q207" s="1"/>
  <c r="M200"/>
  <c r="Q200" s="1"/>
  <c r="M196"/>
  <c r="Q196" s="1"/>
  <c r="M192"/>
  <c r="Q192" s="1"/>
  <c r="M188"/>
  <c r="Q188" s="1"/>
  <c r="M184"/>
  <c r="M180"/>
  <c r="Q180" s="1"/>
  <c r="M176"/>
  <c r="M172"/>
  <c r="Q172" s="1"/>
  <c r="M168"/>
  <c r="Q168" s="1"/>
  <c r="M164"/>
  <c r="Q164" s="1"/>
  <c r="M160"/>
  <c r="Q160" s="1"/>
  <c r="M156"/>
  <c r="M152"/>
  <c r="Q152" s="1"/>
  <c r="M148"/>
  <c r="Q148" s="1"/>
  <c r="M140"/>
  <c r="Q140" s="1"/>
  <c r="M136"/>
  <c r="Q136" s="1"/>
  <c r="M132"/>
  <c r="M128"/>
  <c r="Q128" s="1"/>
  <c r="M124"/>
  <c r="M120"/>
  <c r="Q120" s="1"/>
  <c r="M116"/>
  <c r="Q116" s="1"/>
  <c r="M112"/>
  <c r="M108"/>
  <c r="Q108" s="1"/>
  <c r="M104"/>
  <c r="Q104" s="1"/>
  <c r="M100"/>
  <c r="Q100" s="1"/>
  <c r="M96"/>
  <c r="Q96" s="1"/>
  <c r="M92"/>
  <c r="Q92" s="1"/>
  <c r="M88"/>
  <c r="M84"/>
  <c r="Q84" s="1"/>
  <c r="M80"/>
  <c r="M76"/>
  <c r="Q76" s="1"/>
  <c r="M72"/>
  <c r="Q72" s="1"/>
  <c r="M68"/>
  <c r="Q68" s="1"/>
  <c r="M36"/>
  <c r="Q36" s="1"/>
  <c r="M33"/>
  <c r="Q33" s="1"/>
  <c r="M29"/>
  <c r="M25"/>
  <c r="Q25" s="1"/>
  <c r="M17"/>
  <c r="Q17" s="1"/>
  <c r="M13"/>
  <c r="Q13" s="1"/>
  <c r="M9"/>
  <c r="Q9" s="1"/>
  <c r="M5"/>
  <c r="Q5" s="1"/>
  <c r="M223"/>
  <c r="M219"/>
  <c r="Q219" s="1"/>
  <c r="M215"/>
  <c r="Q215" s="1"/>
  <c r="M211"/>
  <c r="Q211" s="1"/>
  <c r="M206"/>
  <c r="Q206" s="1"/>
  <c r="M203"/>
  <c r="Q203" s="1"/>
  <c r="M199"/>
  <c r="Q199" s="1"/>
  <c r="M195"/>
  <c r="Q195" s="1"/>
  <c r="M191"/>
  <c r="M187"/>
  <c r="Q187" s="1"/>
  <c r="M183"/>
  <c r="Q183" s="1"/>
  <c r="M179"/>
  <c r="Q179" s="1"/>
  <c r="M175"/>
  <c r="Q175" s="1"/>
  <c r="M171"/>
  <c r="Q171" s="1"/>
  <c r="M167"/>
  <c r="Q167" s="1"/>
  <c r="M163"/>
  <c r="Q163" s="1"/>
  <c r="M159"/>
  <c r="Q159" s="1"/>
  <c r="M155"/>
  <c r="Q155" s="1"/>
  <c r="M151"/>
  <c r="Q151" s="1"/>
  <c r="M147"/>
  <c r="Q147" s="1"/>
  <c r="M143"/>
  <c r="Q143" s="1"/>
  <c r="M139"/>
  <c r="Q139" s="1"/>
  <c r="M135"/>
  <c r="Q135" s="1"/>
  <c r="M131"/>
  <c r="Q131" s="1"/>
  <c r="M127"/>
  <c r="Q127" s="1"/>
  <c r="M123"/>
  <c r="Q123" s="1"/>
  <c r="M119"/>
  <c r="Q119" s="1"/>
  <c r="M115"/>
  <c r="M111"/>
  <c r="Q111" s="1"/>
  <c r="M107"/>
  <c r="M103"/>
  <c r="M99"/>
  <c r="Q99" s="1"/>
  <c r="M91"/>
  <c r="Q91" s="1"/>
  <c r="M87"/>
  <c r="Q87" s="1"/>
  <c r="M83"/>
  <c r="Q83" s="1"/>
  <c r="M79"/>
  <c r="Q79" s="1"/>
  <c r="M75"/>
  <c r="Q75" s="1"/>
  <c r="M71"/>
  <c r="Q71" s="1"/>
  <c r="M67"/>
  <c r="M63"/>
  <c r="Q63" s="1"/>
  <c r="M47"/>
  <c r="M43"/>
  <c r="Q43" s="1"/>
  <c r="M39"/>
  <c r="Q39" s="1"/>
  <c r="M35"/>
  <c r="Q35" s="1"/>
  <c r="M32"/>
  <c r="M28"/>
  <c r="Q28" s="1"/>
  <c r="M24"/>
  <c r="M20"/>
  <c r="M16"/>
  <c r="Q16" s="1"/>
  <c r="M12"/>
  <c r="Q12" s="1"/>
  <c r="M8"/>
  <c r="Q8" s="1"/>
  <c r="M4"/>
  <c r="Q4" s="1"/>
  <c r="M326"/>
  <c r="M332"/>
  <c r="M328"/>
  <c r="Q328" s="1"/>
  <c r="M324"/>
  <c r="Q324" s="1"/>
  <c r="M320"/>
  <c r="M331"/>
  <c r="M327"/>
  <c r="Q327" s="1"/>
  <c r="M323"/>
  <c r="Q323" s="1"/>
  <c r="M56"/>
  <c r="Q56" s="1"/>
  <c r="M52"/>
  <c r="M48"/>
  <c r="Q48" s="1"/>
  <c r="M44"/>
  <c r="Q44" s="1"/>
  <c r="M40"/>
  <c r="Q40" s="1"/>
  <c r="M58"/>
  <c r="Q58" s="1"/>
  <c r="M50"/>
  <c r="Q50" s="1"/>
  <c r="M46"/>
  <c r="Q46" s="1"/>
  <c r="M38"/>
  <c r="Q38" s="1"/>
  <c r="M19"/>
  <c r="Q19" s="1"/>
  <c r="M21"/>
  <c r="Q21" s="1"/>
  <c r="M222"/>
  <c r="Q222" s="1"/>
  <c r="M218"/>
  <c r="Q218" s="1"/>
  <c r="M214"/>
  <c r="Q214" s="1"/>
  <c r="M210"/>
  <c r="Q210" s="1"/>
  <c r="M205"/>
  <c r="M202"/>
  <c r="Q202" s="1"/>
  <c r="M198"/>
  <c r="Q198" s="1"/>
  <c r="M194"/>
  <c r="M190"/>
  <c r="Q190" s="1"/>
  <c r="M186"/>
  <c r="Q186" s="1"/>
  <c r="M182"/>
  <c r="Q182" s="1"/>
  <c r="M178"/>
  <c r="Q178" s="1"/>
  <c r="M174"/>
  <c r="Q174" s="1"/>
  <c r="M170"/>
  <c r="M166"/>
  <c r="Q166" s="1"/>
  <c r="M162"/>
  <c r="Q162" s="1"/>
  <c r="M158"/>
  <c r="Q158" s="1"/>
  <c r="M154"/>
  <c r="Q154" s="1"/>
  <c r="M150"/>
  <c r="Q150" s="1"/>
  <c r="M146"/>
  <c r="Q146" s="1"/>
  <c r="M142"/>
  <c r="Q142" s="1"/>
  <c r="M138"/>
  <c r="Q138" s="1"/>
  <c r="M134"/>
  <c r="Q134" s="1"/>
  <c r="M130"/>
  <c r="Q130" s="1"/>
  <c r="M126"/>
  <c r="Q126" s="1"/>
  <c r="M122"/>
  <c r="Q122" s="1"/>
  <c r="M118"/>
  <c r="Q118" s="1"/>
  <c r="M114"/>
  <c r="Q114" s="1"/>
  <c r="M110"/>
  <c r="Q110" s="1"/>
  <c r="M106"/>
  <c r="Q106" s="1"/>
  <c r="M102"/>
  <c r="Q102" s="1"/>
  <c r="M98"/>
  <c r="Q98" s="1"/>
  <c r="M94"/>
  <c r="Q94" s="1"/>
  <c r="M90"/>
  <c r="Q90" s="1"/>
  <c r="M86"/>
  <c r="Q86" s="1"/>
  <c r="M82"/>
  <c r="Q82" s="1"/>
  <c r="M78"/>
  <c r="Q78" s="1"/>
  <c r="M74"/>
  <c r="Q74" s="1"/>
  <c r="M70"/>
  <c r="Q70" s="1"/>
  <c r="M65"/>
  <c r="Q65" s="1"/>
  <c r="M62"/>
  <c r="Q62" s="1"/>
  <c r="M59"/>
  <c r="M55"/>
  <c r="Q55" s="1"/>
  <c r="M51"/>
  <c r="M54"/>
  <c r="Q54" s="1"/>
</calcChain>
</file>

<file path=xl/sharedStrings.xml><?xml version="1.0" encoding="utf-8"?>
<sst xmlns="http://schemas.openxmlformats.org/spreadsheetml/2006/main" count="1903" uniqueCount="1152">
  <si>
    <t>序号</t>
  </si>
  <si>
    <t>姓名</t>
  </si>
  <si>
    <t>准考证号</t>
  </si>
  <si>
    <t>身份证号</t>
  </si>
  <si>
    <t>岗位代码</t>
  </si>
  <si>
    <t>考试类别</t>
  </si>
  <si>
    <t>职业能力倾向测验成绩</t>
  </si>
  <si>
    <t>服务基层项目人员加分</t>
  </si>
  <si>
    <t>职业能力倾向测验加权成绩</t>
  </si>
  <si>
    <t>综合应用能力成绩</t>
  </si>
  <si>
    <t>综合应用能力加权成绩</t>
  </si>
  <si>
    <t>笔试合成成绩</t>
  </si>
  <si>
    <t>备注</t>
  </si>
  <si>
    <t>许珊</t>
  </si>
  <si>
    <t>213409051701</t>
  </si>
  <si>
    <t>340221198702178741</t>
  </si>
  <si>
    <t>0901001</t>
  </si>
  <si>
    <t>21</t>
  </si>
  <si>
    <t/>
  </si>
  <si>
    <t>赵云辉</t>
  </si>
  <si>
    <t>213409051629</t>
  </si>
  <si>
    <t>342423199009114176</t>
  </si>
  <si>
    <t>方文文</t>
  </si>
  <si>
    <t>213409051707</t>
  </si>
  <si>
    <t>342401198901259664</t>
  </si>
  <si>
    <t>徐昕</t>
  </si>
  <si>
    <t>213409051720</t>
  </si>
  <si>
    <t>340101199005310018</t>
  </si>
  <si>
    <t>0901002</t>
  </si>
  <si>
    <t>王雪莹</t>
  </si>
  <si>
    <t>213409051724</t>
  </si>
  <si>
    <t>342401199309200465</t>
  </si>
  <si>
    <t>童静</t>
  </si>
  <si>
    <t>213409051725</t>
  </si>
  <si>
    <t>342401198708150069</t>
  </si>
  <si>
    <t>叶柯霖</t>
  </si>
  <si>
    <t>213409051805</t>
  </si>
  <si>
    <t>341125199109020025</t>
  </si>
  <si>
    <t>0901003</t>
  </si>
  <si>
    <t>夏伟</t>
  </si>
  <si>
    <t>213409051811</t>
  </si>
  <si>
    <t>342401198811260477</t>
  </si>
  <si>
    <t>周义明</t>
  </si>
  <si>
    <t>213409051809</t>
  </si>
  <si>
    <t>342423199106015217</t>
  </si>
  <si>
    <t>赵正敏</t>
  </si>
  <si>
    <t>213409051820</t>
  </si>
  <si>
    <t>342401199203188875</t>
  </si>
  <si>
    <t>0901004</t>
  </si>
  <si>
    <t>汪涛</t>
  </si>
  <si>
    <t>213409051821</t>
  </si>
  <si>
    <t>342401198907082310</t>
  </si>
  <si>
    <t>吴娟</t>
  </si>
  <si>
    <t>213409051822</t>
  </si>
  <si>
    <t>342401198705054821</t>
  </si>
  <si>
    <t>王娟</t>
  </si>
  <si>
    <t>213409051907</t>
  </si>
  <si>
    <t>34242519870301494X</t>
  </si>
  <si>
    <t>0901005</t>
  </si>
  <si>
    <t>陈玉洁</t>
  </si>
  <si>
    <t>213409051917</t>
  </si>
  <si>
    <t>342401199107299444</t>
  </si>
  <si>
    <t>鲍毅</t>
  </si>
  <si>
    <t>213409051911</t>
  </si>
  <si>
    <t>342401198908300316</t>
  </si>
  <si>
    <t>李雪</t>
  </si>
  <si>
    <t>313409012421</t>
  </si>
  <si>
    <t>34240119911010656X</t>
  </si>
  <si>
    <t>0901009</t>
  </si>
  <si>
    <t>31</t>
  </si>
  <si>
    <t>杨上葵</t>
  </si>
  <si>
    <t>313409012422</t>
  </si>
  <si>
    <t>340811198701175514</t>
  </si>
  <si>
    <t>林琳</t>
  </si>
  <si>
    <t>313409012420</t>
  </si>
  <si>
    <t>342401199202274464</t>
  </si>
  <si>
    <t>张可琛</t>
  </si>
  <si>
    <t>313409012424</t>
  </si>
  <si>
    <t>342423199202110206</t>
  </si>
  <si>
    <t>0901011</t>
  </si>
  <si>
    <t>田园</t>
  </si>
  <si>
    <t>313409012425</t>
  </si>
  <si>
    <t>342401199211040061</t>
  </si>
  <si>
    <t>陈玲</t>
  </si>
  <si>
    <t>313409012426</t>
  </si>
  <si>
    <t>342426198509104243</t>
  </si>
  <si>
    <t>胡欢欢</t>
  </si>
  <si>
    <t>313409012507</t>
  </si>
  <si>
    <t>342426198907142421</t>
  </si>
  <si>
    <t>0901012</t>
  </si>
  <si>
    <t>李阿利</t>
  </si>
  <si>
    <t>313409012501</t>
  </si>
  <si>
    <t>341221198612214121</t>
  </si>
  <si>
    <t>王晓旋</t>
  </si>
  <si>
    <t>313409012506</t>
  </si>
  <si>
    <t>34242219890608018X</t>
  </si>
  <si>
    <t>包啟立</t>
  </si>
  <si>
    <t>313409012510</t>
  </si>
  <si>
    <t>342401198210213210</t>
  </si>
  <si>
    <t>0901013</t>
  </si>
  <si>
    <t>韩雪</t>
  </si>
  <si>
    <t>313409012508</t>
  </si>
  <si>
    <t>342401198812205664</t>
  </si>
  <si>
    <t>秦超</t>
  </si>
  <si>
    <t>313409012512</t>
  </si>
  <si>
    <t>342423198602140012</t>
  </si>
  <si>
    <t>童宣群</t>
  </si>
  <si>
    <t>313409012601</t>
  </si>
  <si>
    <t>342401198809109508</t>
  </si>
  <si>
    <t>0901014</t>
  </si>
  <si>
    <t>陈龙</t>
  </si>
  <si>
    <t>313409012527</t>
  </si>
  <si>
    <t>340122198803042713</t>
  </si>
  <si>
    <t>洪睿</t>
  </si>
  <si>
    <t>313409012525</t>
  </si>
  <si>
    <t>342423198909163569</t>
  </si>
  <si>
    <t>杨磬</t>
  </si>
  <si>
    <t>313409012604</t>
  </si>
  <si>
    <t>342401199112277485</t>
  </si>
  <si>
    <t>0901015</t>
  </si>
  <si>
    <t>杜中兰</t>
  </si>
  <si>
    <t>313409012606</t>
  </si>
  <si>
    <t>342401198911157469</t>
  </si>
  <si>
    <t>0901016</t>
  </si>
  <si>
    <t>江蓉蓉</t>
  </si>
  <si>
    <t>313409012623</t>
  </si>
  <si>
    <t>342425198907146928</t>
  </si>
  <si>
    <t>0901018</t>
  </si>
  <si>
    <t>樊婷婷</t>
  </si>
  <si>
    <t>313409012612</t>
  </si>
  <si>
    <t>342401199002050466</t>
  </si>
  <si>
    <t>倪丽华</t>
  </si>
  <si>
    <t>313409012615</t>
  </si>
  <si>
    <t>340827198402011027</t>
  </si>
  <si>
    <t>张玲</t>
  </si>
  <si>
    <t>313409012702</t>
  </si>
  <si>
    <t>342401198508148909</t>
  </si>
  <si>
    <t>0901020</t>
  </si>
  <si>
    <t>俞晨</t>
  </si>
  <si>
    <t>313409012304</t>
  </si>
  <si>
    <t>340111198411050520</t>
  </si>
  <si>
    <t>0901025</t>
  </si>
  <si>
    <t>崔道亮</t>
  </si>
  <si>
    <t>313409012303</t>
  </si>
  <si>
    <t>340828198609242152</t>
  </si>
  <si>
    <t>周昌莉</t>
  </si>
  <si>
    <t>313409012302</t>
  </si>
  <si>
    <t>342401198908064069</t>
  </si>
  <si>
    <t>范楚苓</t>
  </si>
  <si>
    <t>313409012301</t>
  </si>
  <si>
    <t>342401199108150326</t>
  </si>
  <si>
    <t>姜文云</t>
  </si>
  <si>
    <t>313409012307</t>
  </si>
  <si>
    <t>342401198801237943</t>
  </si>
  <si>
    <t>0901026</t>
  </si>
  <si>
    <t>林仁娟</t>
  </si>
  <si>
    <t>313409012311</t>
  </si>
  <si>
    <t>34242319920606514X</t>
  </si>
  <si>
    <t>0901027</t>
  </si>
  <si>
    <t>章姝琪</t>
  </si>
  <si>
    <t>313409012314</t>
  </si>
  <si>
    <t>341003199010152024</t>
  </si>
  <si>
    <t>0901028</t>
  </si>
  <si>
    <t>章辰琛</t>
  </si>
  <si>
    <t>313409012316</t>
  </si>
  <si>
    <t>342401198410230824</t>
  </si>
  <si>
    <t>陈文婷</t>
  </si>
  <si>
    <t>313409012315</t>
  </si>
  <si>
    <t>340204198409241020</t>
  </si>
  <si>
    <t>王长梅</t>
  </si>
  <si>
    <t>313409012321</t>
  </si>
  <si>
    <t>340828198711186329</t>
  </si>
  <si>
    <t>0901030</t>
  </si>
  <si>
    <t>代涛</t>
  </si>
  <si>
    <t>313409012320</t>
  </si>
  <si>
    <t>342422198711283657</t>
  </si>
  <si>
    <t>陈莉莉</t>
  </si>
  <si>
    <t>313409012323</t>
  </si>
  <si>
    <t>341222199112080762</t>
  </si>
  <si>
    <t>0901031</t>
  </si>
  <si>
    <t>吴天鹏</t>
  </si>
  <si>
    <t>313409012325</t>
  </si>
  <si>
    <t>342423198910210377</t>
  </si>
  <si>
    <t>刘枫</t>
  </si>
  <si>
    <t>313409012322</t>
  </si>
  <si>
    <t>342401199210095933</t>
  </si>
  <si>
    <t>屠后为</t>
  </si>
  <si>
    <t>313409012326</t>
  </si>
  <si>
    <t>34242319871101439X</t>
  </si>
  <si>
    <t>0901032</t>
  </si>
  <si>
    <t>程涛</t>
  </si>
  <si>
    <t>313409012402</t>
  </si>
  <si>
    <t>342427198807253112</t>
  </si>
  <si>
    <t>0901038</t>
  </si>
  <si>
    <t>刘艺</t>
  </si>
  <si>
    <t>313409012408</t>
  </si>
  <si>
    <t>342401199010208489</t>
  </si>
  <si>
    <t>0901043</t>
  </si>
  <si>
    <t>周德霞</t>
  </si>
  <si>
    <t>313409012407</t>
  </si>
  <si>
    <t>342422198202151701</t>
  </si>
  <si>
    <t>邬焱兰</t>
  </si>
  <si>
    <t>313409012410</t>
  </si>
  <si>
    <t>342401198804160320</t>
  </si>
  <si>
    <t>位文珠</t>
  </si>
  <si>
    <t>313409012418</t>
  </si>
  <si>
    <t>412725199005038265</t>
  </si>
  <si>
    <t>0901044</t>
  </si>
  <si>
    <t>罗悦</t>
  </si>
  <si>
    <t>313409012416</t>
  </si>
  <si>
    <t>342401199104060024</t>
  </si>
  <si>
    <t>陈露</t>
  </si>
  <si>
    <t>413409023613</t>
  </si>
  <si>
    <t>342401198802139122</t>
  </si>
  <si>
    <t>0901053</t>
  </si>
  <si>
    <t>41</t>
  </si>
  <si>
    <t>沈丙刚</t>
  </si>
  <si>
    <t>413409023621</t>
  </si>
  <si>
    <t>342401198607173413</t>
  </si>
  <si>
    <t>刘晓</t>
  </si>
  <si>
    <t>413409023626</t>
  </si>
  <si>
    <t>342222198901210423</t>
  </si>
  <si>
    <t>0901054</t>
  </si>
  <si>
    <t>洪立锋</t>
  </si>
  <si>
    <t>413409023710</t>
  </si>
  <si>
    <t>342401198104052695</t>
  </si>
  <si>
    <t>陈辰</t>
  </si>
  <si>
    <t>413409023711</t>
  </si>
  <si>
    <t>342401198602149916</t>
  </si>
  <si>
    <t>张琪</t>
  </si>
  <si>
    <t>413409023903</t>
  </si>
  <si>
    <t>342401199207153231</t>
  </si>
  <si>
    <t>0901055</t>
  </si>
  <si>
    <t>汪阳春</t>
  </si>
  <si>
    <t>413409023909</t>
  </si>
  <si>
    <t>342401198612088619</t>
  </si>
  <si>
    <t>吴凡</t>
  </si>
  <si>
    <t>413409023830</t>
  </si>
  <si>
    <t>34082319880414701X</t>
  </si>
  <si>
    <t>王玺</t>
  </si>
  <si>
    <t>413409024003</t>
  </si>
  <si>
    <t>342401199109103628</t>
  </si>
  <si>
    <t>0901056</t>
  </si>
  <si>
    <t>张丽</t>
  </si>
  <si>
    <t>413409024004</t>
  </si>
  <si>
    <t>342426198306100023</t>
  </si>
  <si>
    <t>刘兴宇</t>
  </si>
  <si>
    <t>413409023916</t>
  </si>
  <si>
    <t>342401198107010714</t>
  </si>
  <si>
    <t>王春生</t>
  </si>
  <si>
    <t>413409023913</t>
  </si>
  <si>
    <t>342425198312285232</t>
  </si>
  <si>
    <t>殷婕</t>
  </si>
  <si>
    <t>413409024101</t>
  </si>
  <si>
    <t>342423199501300122</t>
  </si>
  <si>
    <t>0901057</t>
  </si>
  <si>
    <t>方昊</t>
  </si>
  <si>
    <t>413409024015</t>
  </si>
  <si>
    <t>342401199005111017</t>
  </si>
  <si>
    <t>王曼丽</t>
  </si>
  <si>
    <t>413409024020</t>
  </si>
  <si>
    <t>342427198609034023</t>
  </si>
  <si>
    <t>田海伦</t>
  </si>
  <si>
    <t>413409020725</t>
  </si>
  <si>
    <t>342423198912120180</t>
  </si>
  <si>
    <t>0901058</t>
  </si>
  <si>
    <t>江亚珣</t>
  </si>
  <si>
    <t>413409020816</t>
  </si>
  <si>
    <t>342422199408160181</t>
  </si>
  <si>
    <t>庞婷婷</t>
  </si>
  <si>
    <t>413409020802</t>
  </si>
  <si>
    <t>342401198704240622</t>
  </si>
  <si>
    <t>张春艳</t>
  </si>
  <si>
    <t>413409020810</t>
  </si>
  <si>
    <t>342423198902081587</t>
  </si>
  <si>
    <t>金露</t>
  </si>
  <si>
    <t>413409020720</t>
  </si>
  <si>
    <t>342522199012234864</t>
  </si>
  <si>
    <t>张洪利</t>
  </si>
  <si>
    <t>413409020626</t>
  </si>
  <si>
    <t>210522198210242990</t>
  </si>
  <si>
    <t>王君怡</t>
  </si>
  <si>
    <t>413409020828</t>
  </si>
  <si>
    <t>342426199509254641</t>
  </si>
  <si>
    <t>陈伟</t>
  </si>
  <si>
    <t>413409020629</t>
  </si>
  <si>
    <t>342422198312010213</t>
  </si>
  <si>
    <t>詹静</t>
  </si>
  <si>
    <t>413409020907</t>
  </si>
  <si>
    <t>342423199110262261</t>
  </si>
  <si>
    <t>陈家武</t>
  </si>
  <si>
    <t>413409020615</t>
  </si>
  <si>
    <t>342401198203017633</t>
  </si>
  <si>
    <t>储雨生</t>
  </si>
  <si>
    <t>413409020919</t>
  </si>
  <si>
    <t>342426198909160412</t>
  </si>
  <si>
    <t>0901059</t>
  </si>
  <si>
    <t>胡莹莹</t>
  </si>
  <si>
    <t>413409021201</t>
  </si>
  <si>
    <t>342426199007184241</t>
  </si>
  <si>
    <t>李兰兰</t>
  </si>
  <si>
    <t>413409020918</t>
  </si>
  <si>
    <t>34040619900308350X</t>
  </si>
  <si>
    <t>李应</t>
  </si>
  <si>
    <t>413409021005</t>
  </si>
  <si>
    <t>342401198809302674</t>
  </si>
  <si>
    <t>刘大伟</t>
  </si>
  <si>
    <t>413409021012</t>
  </si>
  <si>
    <t>342427198502054016</t>
  </si>
  <si>
    <t>彭正</t>
  </si>
  <si>
    <t>413409021102</t>
  </si>
  <si>
    <t>342426198805144215</t>
  </si>
  <si>
    <t>蔡成会</t>
  </si>
  <si>
    <t>413409021018</t>
  </si>
  <si>
    <t>342401199012127623</t>
  </si>
  <si>
    <t>鲍玉</t>
  </si>
  <si>
    <t>413409021101</t>
  </si>
  <si>
    <t>342401199004122267</t>
  </si>
  <si>
    <t>陈荧</t>
  </si>
  <si>
    <t>413409021807</t>
  </si>
  <si>
    <t>342401199008206126</t>
  </si>
  <si>
    <t>0901060</t>
  </si>
  <si>
    <t>韩笑</t>
  </si>
  <si>
    <t>413409021702</t>
  </si>
  <si>
    <t>342426199109210025</t>
  </si>
  <si>
    <t>桑娜</t>
  </si>
  <si>
    <t>413409021812</t>
  </si>
  <si>
    <t>342401198908130724</t>
  </si>
  <si>
    <t>奚晨晓</t>
  </si>
  <si>
    <t>413409021906</t>
  </si>
  <si>
    <t>34242519940907054X</t>
  </si>
  <si>
    <t>陈俊虎</t>
  </si>
  <si>
    <t>413409021229</t>
  </si>
  <si>
    <t>342401198610288238</t>
  </si>
  <si>
    <t>杨婕</t>
  </si>
  <si>
    <t>413409021806</t>
  </si>
  <si>
    <t>342401199402121040</t>
  </si>
  <si>
    <t>黄常杰</t>
  </si>
  <si>
    <t>413409021311</t>
  </si>
  <si>
    <t>342401199007101904</t>
  </si>
  <si>
    <t>张磊</t>
  </si>
  <si>
    <t>413409021704</t>
  </si>
  <si>
    <t>340204198807280316</t>
  </si>
  <si>
    <t>钱晨</t>
  </si>
  <si>
    <t>413409021516</t>
  </si>
  <si>
    <t>342401199210271861</t>
  </si>
  <si>
    <t>张旭雪</t>
  </si>
  <si>
    <t>413409021620</t>
  </si>
  <si>
    <t>342401199301130044</t>
  </si>
  <si>
    <t>李元元</t>
  </si>
  <si>
    <t>413409021607</t>
  </si>
  <si>
    <t>342401199212037446</t>
  </si>
  <si>
    <t>万宇</t>
  </si>
  <si>
    <t>413409022102</t>
  </si>
  <si>
    <t>342423199702080015</t>
  </si>
  <si>
    <t>0901061</t>
  </si>
  <si>
    <t>殷东强</t>
  </si>
  <si>
    <t>413409021924</t>
  </si>
  <si>
    <t>411526198905243213</t>
  </si>
  <si>
    <t>王圣昌</t>
  </si>
  <si>
    <t>413409021919</t>
  </si>
  <si>
    <t>34242319840208719X</t>
  </si>
  <si>
    <t>倪以东</t>
  </si>
  <si>
    <t>413409021920</t>
  </si>
  <si>
    <t>342423198212227171</t>
  </si>
  <si>
    <t>彭丽君</t>
  </si>
  <si>
    <t>413409022018</t>
  </si>
  <si>
    <t>342423199009104429</t>
  </si>
  <si>
    <t>刘修建</t>
  </si>
  <si>
    <t>413409022110</t>
  </si>
  <si>
    <t>342423199001148777</t>
  </si>
  <si>
    <t>匡开圣</t>
  </si>
  <si>
    <t>413409021926</t>
  </si>
  <si>
    <t>342401198501061878</t>
  </si>
  <si>
    <t>宋玉华</t>
  </si>
  <si>
    <t>413409022001</t>
  </si>
  <si>
    <t>342426198207082448</t>
  </si>
  <si>
    <t>朱亮</t>
  </si>
  <si>
    <t>413409022030</t>
  </si>
  <si>
    <t>342426198605240819</t>
  </si>
  <si>
    <t>储著霞</t>
  </si>
  <si>
    <t>413409022314</t>
  </si>
  <si>
    <t>34082819880904402X</t>
  </si>
  <si>
    <t>0901062</t>
  </si>
  <si>
    <t>马元会</t>
  </si>
  <si>
    <t>413409022208</t>
  </si>
  <si>
    <t>342401198910018221</t>
  </si>
  <si>
    <t>任腾菲</t>
  </si>
  <si>
    <t>413409022223</t>
  </si>
  <si>
    <t>341281198907165167</t>
  </si>
  <si>
    <t>徐敏</t>
  </si>
  <si>
    <t>413409022125</t>
  </si>
  <si>
    <t>340321198904287343</t>
  </si>
  <si>
    <t>解登仓</t>
  </si>
  <si>
    <t>413409022212</t>
  </si>
  <si>
    <t>34240119890211941x</t>
  </si>
  <si>
    <t>沈静</t>
  </si>
  <si>
    <t>413409022218</t>
  </si>
  <si>
    <t>340121198601074008</t>
  </si>
  <si>
    <t>胡丽娟</t>
  </si>
  <si>
    <t>413409022204</t>
  </si>
  <si>
    <t>342423198309080022</t>
  </si>
  <si>
    <t>汪永明</t>
  </si>
  <si>
    <t>413409022128</t>
  </si>
  <si>
    <t>342422198804192498</t>
  </si>
  <si>
    <t>甄廷磊</t>
  </si>
  <si>
    <t>413409022209</t>
  </si>
  <si>
    <t>342401198909109273</t>
  </si>
  <si>
    <t>王生丽</t>
  </si>
  <si>
    <t>413409022401</t>
  </si>
  <si>
    <t>413026198801263628</t>
  </si>
  <si>
    <t>0901063</t>
  </si>
  <si>
    <t>张龙</t>
  </si>
  <si>
    <t>413409022409</t>
  </si>
  <si>
    <t>342423198808107875</t>
  </si>
  <si>
    <t>汪庚</t>
  </si>
  <si>
    <t>413409022416</t>
  </si>
  <si>
    <t>342401198703246934</t>
  </si>
  <si>
    <t>章亮</t>
  </si>
  <si>
    <t>413409022419</t>
  </si>
  <si>
    <t>342425198506234740</t>
  </si>
  <si>
    <t>陈城</t>
  </si>
  <si>
    <t>413409022420</t>
  </si>
  <si>
    <t>340121198407178516</t>
  </si>
  <si>
    <t>梁文镇</t>
  </si>
  <si>
    <t>413409022404</t>
  </si>
  <si>
    <t>341204198402090814</t>
  </si>
  <si>
    <t>黄元</t>
  </si>
  <si>
    <t>413409022403</t>
  </si>
  <si>
    <t>342401199202092679</t>
  </si>
  <si>
    <t>张孝军</t>
  </si>
  <si>
    <t>413409022414</t>
  </si>
  <si>
    <t>342425198409144719</t>
  </si>
  <si>
    <t>邢玉学</t>
  </si>
  <si>
    <t>413409022411</t>
  </si>
  <si>
    <t>340122198208223317</t>
  </si>
  <si>
    <t>张文翔</t>
  </si>
  <si>
    <t>413409022604</t>
  </si>
  <si>
    <t>34011119860310153x</t>
  </si>
  <si>
    <t>0901064</t>
  </si>
  <si>
    <t>杨俊</t>
  </si>
  <si>
    <t>413409022506</t>
  </si>
  <si>
    <t>34262319870124503X</t>
  </si>
  <si>
    <t>陈燕</t>
  </si>
  <si>
    <t>413409022429</t>
  </si>
  <si>
    <t>342401198510028164</t>
  </si>
  <si>
    <t>李严伟</t>
  </si>
  <si>
    <t>413409022525</t>
  </si>
  <si>
    <t>342423198305094611</t>
  </si>
  <si>
    <t>袁保勤</t>
  </si>
  <si>
    <t>413409022421</t>
  </si>
  <si>
    <t>342401199409285427</t>
  </si>
  <si>
    <t>胡玉玲</t>
  </si>
  <si>
    <t>413409022612</t>
  </si>
  <si>
    <t>340302198207150844</t>
  </si>
  <si>
    <t>邓友梅</t>
  </si>
  <si>
    <t>413409022626</t>
  </si>
  <si>
    <t>342401198811243845</t>
  </si>
  <si>
    <t>0901065</t>
  </si>
  <si>
    <t>李媛媛</t>
  </si>
  <si>
    <t>413409022730</t>
  </si>
  <si>
    <t>342425198907285741</t>
  </si>
  <si>
    <t>叶士平</t>
  </si>
  <si>
    <t>413409022710</t>
  </si>
  <si>
    <t>342401199402061893</t>
  </si>
  <si>
    <t>欧阳栋楠</t>
  </si>
  <si>
    <t>413409022718</t>
  </si>
  <si>
    <t>342401199110082297</t>
  </si>
  <si>
    <t>李露露</t>
  </si>
  <si>
    <t>413409022622</t>
  </si>
  <si>
    <t>342423198405151783</t>
  </si>
  <si>
    <t>丁静</t>
  </si>
  <si>
    <t>413409022918</t>
  </si>
  <si>
    <t>34262319881102772X</t>
  </si>
  <si>
    <t>0901066</t>
  </si>
  <si>
    <t>张丹娟</t>
  </si>
  <si>
    <t>413409022907</t>
  </si>
  <si>
    <t>340811199201204723</t>
  </si>
  <si>
    <t>周苗</t>
  </si>
  <si>
    <t>413409022812</t>
  </si>
  <si>
    <t>342201198707283221</t>
  </si>
  <si>
    <t>司亢</t>
  </si>
  <si>
    <t>413409023016</t>
  </si>
  <si>
    <t>342423198403181196</t>
  </si>
  <si>
    <t>0901067</t>
  </si>
  <si>
    <t>时磊</t>
  </si>
  <si>
    <t>413409022929</t>
  </si>
  <si>
    <t>34242219820218487x</t>
  </si>
  <si>
    <t>周生跃</t>
  </si>
  <si>
    <t>413409022930</t>
  </si>
  <si>
    <t>342423198306106776</t>
  </si>
  <si>
    <t>付宝文</t>
  </si>
  <si>
    <t>413409023010</t>
  </si>
  <si>
    <t>342422198401110136</t>
  </si>
  <si>
    <t>杨为庆</t>
  </si>
  <si>
    <t>413409023027</t>
  </si>
  <si>
    <t>342401198305241513</t>
  </si>
  <si>
    <t>余旺</t>
  </si>
  <si>
    <t>413409022925</t>
  </si>
  <si>
    <t>342423199403092278</t>
  </si>
  <si>
    <t>王友利</t>
  </si>
  <si>
    <t>413409023206</t>
  </si>
  <si>
    <t>342423199005094964</t>
  </si>
  <si>
    <t>0901068</t>
  </si>
  <si>
    <t>浦静</t>
  </si>
  <si>
    <t>413409023209</t>
  </si>
  <si>
    <t>340122199201152522</t>
  </si>
  <si>
    <t>刘晓兰</t>
  </si>
  <si>
    <t>413409023124</t>
  </si>
  <si>
    <t>342427198507122823</t>
  </si>
  <si>
    <t>李颖</t>
  </si>
  <si>
    <t>413409023302</t>
  </si>
  <si>
    <t>342422199411102361</t>
  </si>
  <si>
    <t>0901069</t>
  </si>
  <si>
    <t>胡婧</t>
  </si>
  <si>
    <t>413409023303</t>
  </si>
  <si>
    <t>342401199201075682</t>
  </si>
  <si>
    <t>徐波</t>
  </si>
  <si>
    <t>413409023312</t>
  </si>
  <si>
    <t>340111199203053537</t>
  </si>
  <si>
    <t>何婷婷</t>
  </si>
  <si>
    <t>413409023519</t>
  </si>
  <si>
    <t>342401199101121522</t>
  </si>
  <si>
    <t>0901070</t>
  </si>
  <si>
    <t>王嘉青</t>
  </si>
  <si>
    <t>413409023425</t>
  </si>
  <si>
    <t>342401199508070042</t>
  </si>
  <si>
    <t>刘德权</t>
  </si>
  <si>
    <t>413409023404</t>
  </si>
  <si>
    <t>342427199303282811</t>
  </si>
  <si>
    <t>余璐</t>
  </si>
  <si>
    <t>413409024226</t>
  </si>
  <si>
    <t>342401199110163660</t>
  </si>
  <si>
    <t>0901071</t>
  </si>
  <si>
    <t>沈先超</t>
  </si>
  <si>
    <t>413409024222</t>
  </si>
  <si>
    <t>342401198811298889</t>
  </si>
  <si>
    <t>方静静</t>
  </si>
  <si>
    <t>413409024302</t>
  </si>
  <si>
    <t>342401198812090027</t>
  </si>
  <si>
    <t>董杨</t>
  </si>
  <si>
    <t>413409024230</t>
  </si>
  <si>
    <t>342427199010074410</t>
  </si>
  <si>
    <t>曹立平</t>
  </si>
  <si>
    <t>413409024303</t>
  </si>
  <si>
    <t>340822198911180994</t>
  </si>
  <si>
    <t>湛常骏</t>
  </si>
  <si>
    <t>413409024228</t>
  </si>
  <si>
    <t>342423198611300110</t>
  </si>
  <si>
    <t>吴敏</t>
  </si>
  <si>
    <t>413409024401</t>
  </si>
  <si>
    <t>340824199010151819</t>
  </si>
  <si>
    <t>刘静</t>
  </si>
  <si>
    <t>413409024324</t>
  </si>
  <si>
    <t>342401199010117640</t>
  </si>
  <si>
    <t>刘静静</t>
  </si>
  <si>
    <t>413409024316</t>
  </si>
  <si>
    <t>342401199109109421</t>
  </si>
  <si>
    <t>陈佳</t>
  </si>
  <si>
    <t>413409024313</t>
  </si>
  <si>
    <t>342401198710180021</t>
  </si>
  <si>
    <t>李春兰</t>
  </si>
  <si>
    <t>413409024326</t>
  </si>
  <si>
    <t>340122199203281221</t>
  </si>
  <si>
    <t>管昌玲</t>
  </si>
  <si>
    <t>413409024323</t>
  </si>
  <si>
    <t>342423198911112269</t>
  </si>
  <si>
    <t>陶娟</t>
  </si>
  <si>
    <t>413409024219</t>
  </si>
  <si>
    <t>342401199207061863</t>
  </si>
  <si>
    <t>郭静</t>
  </si>
  <si>
    <t>413409024317</t>
  </si>
  <si>
    <t>342401199111165422</t>
  </si>
  <si>
    <t>陈颖</t>
  </si>
  <si>
    <t>413409024413</t>
  </si>
  <si>
    <t>342427199511203129</t>
  </si>
  <si>
    <t>0901072</t>
  </si>
  <si>
    <t>陈静</t>
  </si>
  <si>
    <t>413409024421</t>
  </si>
  <si>
    <t>342401199509140727</t>
  </si>
  <si>
    <t>邓小诺</t>
  </si>
  <si>
    <t>413409024410</t>
  </si>
  <si>
    <t>342425199512190128</t>
  </si>
  <si>
    <t>邱云竹</t>
  </si>
  <si>
    <t>413409024426</t>
  </si>
  <si>
    <t>342423199508270560</t>
  </si>
  <si>
    <t>张淑婧</t>
  </si>
  <si>
    <t>413409024416</t>
  </si>
  <si>
    <t>342426199506140024</t>
  </si>
  <si>
    <t>孙玲玲</t>
  </si>
  <si>
    <t>413409024419</t>
  </si>
  <si>
    <t>342401199412086525</t>
  </si>
  <si>
    <t>汪鑫</t>
  </si>
  <si>
    <t>413409024430</t>
  </si>
  <si>
    <t>340823199505160024</t>
  </si>
  <si>
    <t>高陈</t>
  </si>
  <si>
    <t>413409024415</t>
  </si>
  <si>
    <t>342401199410180315</t>
  </si>
  <si>
    <t>张荣苗</t>
  </si>
  <si>
    <t>413409024407</t>
  </si>
  <si>
    <t>342423199411065325</t>
  </si>
  <si>
    <t>蒋宏</t>
  </si>
  <si>
    <t>413409024506</t>
  </si>
  <si>
    <t>342423198911261811</t>
  </si>
  <si>
    <t>0901073</t>
  </si>
  <si>
    <t>蔡仁军</t>
  </si>
  <si>
    <t>413409024519</t>
  </si>
  <si>
    <t>342401199002289274</t>
  </si>
  <si>
    <t>王超</t>
  </si>
  <si>
    <t>413409024528</t>
  </si>
  <si>
    <t>342401198908230311</t>
  </si>
  <si>
    <t>沈成程</t>
  </si>
  <si>
    <t>413409024522</t>
  </si>
  <si>
    <t>342401199012161864</t>
  </si>
  <si>
    <t>廖江南</t>
  </si>
  <si>
    <t>413409024512</t>
  </si>
  <si>
    <t>34242619871016423X</t>
  </si>
  <si>
    <t>齐红妍</t>
  </si>
  <si>
    <t>413409024503</t>
  </si>
  <si>
    <t>211321198901114721</t>
  </si>
  <si>
    <t>高建波</t>
  </si>
  <si>
    <t>413409024505</t>
  </si>
  <si>
    <t>340122199310086616</t>
  </si>
  <si>
    <t>曾上游</t>
  </si>
  <si>
    <t>413409024508</t>
  </si>
  <si>
    <t>342423198909236270</t>
  </si>
  <si>
    <t>毛呈新</t>
  </si>
  <si>
    <t>413409024509</t>
  </si>
  <si>
    <t>342401199307057466</t>
  </si>
  <si>
    <t>周汉</t>
  </si>
  <si>
    <t>413409024513</t>
  </si>
  <si>
    <t>342425198908185232</t>
  </si>
  <si>
    <t>何良雨</t>
  </si>
  <si>
    <t>413409024601</t>
  </si>
  <si>
    <t>342401199007058870</t>
  </si>
  <si>
    <t>413409024529</t>
  </si>
  <si>
    <t>342401199007242678</t>
  </si>
  <si>
    <t>张梦</t>
  </si>
  <si>
    <t>413409024514</t>
  </si>
  <si>
    <t>342425199204082221</t>
  </si>
  <si>
    <t>王悦悦</t>
  </si>
  <si>
    <t>413409024613</t>
  </si>
  <si>
    <t>34242219950421328X</t>
  </si>
  <si>
    <t>0901074</t>
  </si>
  <si>
    <t>林化</t>
  </si>
  <si>
    <t>413409024610</t>
  </si>
  <si>
    <t>342401199411050344</t>
  </si>
  <si>
    <t>马善</t>
  </si>
  <si>
    <t>413409024612</t>
  </si>
  <si>
    <t>342901199503291716</t>
  </si>
  <si>
    <t>黄显军</t>
  </si>
  <si>
    <t>413409024622</t>
  </si>
  <si>
    <t>340822199211032813</t>
  </si>
  <si>
    <t>李越</t>
  </si>
  <si>
    <t>吴锦涛</t>
  </si>
  <si>
    <t>413409024611</t>
  </si>
  <si>
    <t>342401199610249698</t>
  </si>
  <si>
    <t>沈晓皋</t>
  </si>
  <si>
    <t>413409024615</t>
  </si>
  <si>
    <t>342401199508041874</t>
  </si>
  <si>
    <t>刘华梅</t>
  </si>
  <si>
    <t>413409024623</t>
  </si>
  <si>
    <t>342401199410034262</t>
  </si>
  <si>
    <t>陈萍萍</t>
  </si>
  <si>
    <t>413409024609</t>
  </si>
  <si>
    <t>342427199510074425</t>
  </si>
  <si>
    <t>冯婷婷</t>
  </si>
  <si>
    <t>413409024627</t>
  </si>
  <si>
    <t>342401199005054948</t>
  </si>
  <si>
    <t>0901075</t>
  </si>
  <si>
    <t>郭政</t>
  </si>
  <si>
    <t>413409024709</t>
  </si>
  <si>
    <t>342427198910240926</t>
  </si>
  <si>
    <t>黄天玉</t>
  </si>
  <si>
    <t>413409024805</t>
  </si>
  <si>
    <t>342426199310062829</t>
  </si>
  <si>
    <t>孙安琪</t>
  </si>
  <si>
    <t>413409024715</t>
  </si>
  <si>
    <t>342425199109080543</t>
  </si>
  <si>
    <t>袁琳</t>
  </si>
  <si>
    <t>413409024725</t>
  </si>
  <si>
    <t>342426198703090025</t>
  </si>
  <si>
    <t>马谡</t>
  </si>
  <si>
    <t>413409024806</t>
  </si>
  <si>
    <t>342401198710116118</t>
  </si>
  <si>
    <t>潘晓青</t>
  </si>
  <si>
    <t>413409024714</t>
  </si>
  <si>
    <t>342401199112158865</t>
  </si>
  <si>
    <t>陈园园</t>
  </si>
  <si>
    <t>413409024629</t>
  </si>
  <si>
    <t>342401199209201866</t>
  </si>
  <si>
    <t>田睿</t>
  </si>
  <si>
    <t>413409024626</t>
  </si>
  <si>
    <t>342401199310055306</t>
  </si>
  <si>
    <t>陈小瑞</t>
  </si>
  <si>
    <t>413409024718</t>
  </si>
  <si>
    <t>340823199107143122</t>
  </si>
  <si>
    <t>高静</t>
  </si>
  <si>
    <t>413409024801</t>
  </si>
  <si>
    <t>342401199108100468</t>
  </si>
  <si>
    <t>陈章敏</t>
  </si>
  <si>
    <t>413409024712</t>
  </si>
  <si>
    <t>342401199012218621</t>
  </si>
  <si>
    <t>袁陈昕</t>
  </si>
  <si>
    <t>413409024820</t>
  </si>
  <si>
    <t>342422199109290365</t>
  </si>
  <si>
    <t>0901076</t>
  </si>
  <si>
    <t>李成</t>
  </si>
  <si>
    <t>413409024903</t>
  </si>
  <si>
    <t>342401199504250046</t>
  </si>
  <si>
    <t>吴倩</t>
  </si>
  <si>
    <t>413409024818</t>
  </si>
  <si>
    <t>340402199501200021</t>
  </si>
  <si>
    <t>倪小丽</t>
  </si>
  <si>
    <t>413409024907</t>
  </si>
  <si>
    <t>342425199210010726</t>
  </si>
  <si>
    <t>413409024922</t>
  </si>
  <si>
    <t>342401199401088584</t>
  </si>
  <si>
    <t>杨燕</t>
  </si>
  <si>
    <t>413409024904</t>
  </si>
  <si>
    <t>342401199404182306</t>
  </si>
  <si>
    <t>窦仁环</t>
  </si>
  <si>
    <t>413409024825</t>
  </si>
  <si>
    <t>34240119950217764X</t>
  </si>
  <si>
    <t>王晨</t>
  </si>
  <si>
    <t>413409024821</t>
  </si>
  <si>
    <t>342401199504017447</t>
  </si>
  <si>
    <t>吴骏涛</t>
  </si>
  <si>
    <t>413409024927</t>
  </si>
  <si>
    <t>342401198908260019</t>
  </si>
  <si>
    <t>0901077</t>
  </si>
  <si>
    <t>许磊</t>
  </si>
  <si>
    <t>413409025002</t>
  </si>
  <si>
    <t>342401198710080055</t>
  </si>
  <si>
    <t>张平</t>
  </si>
  <si>
    <t>413409024925</t>
  </si>
  <si>
    <t>342423199005200093</t>
  </si>
  <si>
    <t>马青松</t>
  </si>
  <si>
    <t>413409024928</t>
  </si>
  <si>
    <t>342401199010044955</t>
  </si>
  <si>
    <t>方元将</t>
  </si>
  <si>
    <t>413409024930</t>
  </si>
  <si>
    <t>340824198707217211</t>
  </si>
  <si>
    <t>许昊</t>
  </si>
  <si>
    <t>413409024924</t>
  </si>
  <si>
    <t>342401198909300318</t>
  </si>
  <si>
    <t>毛德伟</t>
  </si>
  <si>
    <t>413409024926</t>
  </si>
  <si>
    <t>34240119891208381X</t>
  </si>
  <si>
    <t>赵志浩</t>
  </si>
  <si>
    <t>413409024929</t>
  </si>
  <si>
    <t>342425199012172230</t>
  </si>
  <si>
    <t>郁晓龙</t>
  </si>
  <si>
    <t>413409025001</t>
  </si>
  <si>
    <t>342401199011218195</t>
  </si>
  <si>
    <t>张乐</t>
  </si>
  <si>
    <t>413409025019</t>
  </si>
  <si>
    <t>342425198808130410</t>
  </si>
  <si>
    <t>0901078</t>
  </si>
  <si>
    <t>何顶亮</t>
  </si>
  <si>
    <t>413409025018</t>
  </si>
  <si>
    <t>34240119880513727X</t>
  </si>
  <si>
    <t>鲍丙贵</t>
  </si>
  <si>
    <t>413409025012</t>
  </si>
  <si>
    <t>34240119870424990x</t>
  </si>
  <si>
    <t>张春燕</t>
  </si>
  <si>
    <t>413409025006</t>
  </si>
  <si>
    <t>342423199006183360</t>
  </si>
  <si>
    <t>张春香</t>
  </si>
  <si>
    <t>413409025010</t>
  </si>
  <si>
    <t>342422198907016083</t>
  </si>
  <si>
    <t>施雨</t>
  </si>
  <si>
    <t>413409025016</t>
  </si>
  <si>
    <t>342425198809064734</t>
  </si>
  <si>
    <t>许珊珊</t>
  </si>
  <si>
    <t>413409025007</t>
  </si>
  <si>
    <t>342401199002165706</t>
  </si>
  <si>
    <t>廖琳</t>
  </si>
  <si>
    <t>413409025005</t>
  </si>
  <si>
    <t>342426199001084223</t>
  </si>
  <si>
    <t>金悦</t>
  </si>
  <si>
    <t>413409025009</t>
  </si>
  <si>
    <t>342401198803252688</t>
  </si>
  <si>
    <t>王思琦</t>
  </si>
  <si>
    <t>413409025025</t>
  </si>
  <si>
    <t>342426199211240028</t>
  </si>
  <si>
    <t>0901079</t>
  </si>
  <si>
    <t>刘浏</t>
  </si>
  <si>
    <t>413409025027</t>
  </si>
  <si>
    <t>342401199304094069</t>
  </si>
  <si>
    <t>涂玉娥</t>
  </si>
  <si>
    <t>413409025028</t>
  </si>
  <si>
    <t>342422199202134308</t>
  </si>
  <si>
    <t>陈睿</t>
  </si>
  <si>
    <t>413409025021</t>
  </si>
  <si>
    <t>342401199505231322</t>
  </si>
  <si>
    <t>刘永利</t>
  </si>
  <si>
    <t>413409025023</t>
  </si>
  <si>
    <t>142202199309023866</t>
  </si>
  <si>
    <t>刘晓玲</t>
  </si>
  <si>
    <t>413409025106</t>
  </si>
  <si>
    <t>342426198808224229</t>
  </si>
  <si>
    <t>0901080</t>
  </si>
  <si>
    <t>王璐</t>
  </si>
  <si>
    <t>413409025102</t>
  </si>
  <si>
    <t>342401198910256916</t>
  </si>
  <si>
    <t>朱梦荞</t>
  </si>
  <si>
    <t>413409025107</t>
  </si>
  <si>
    <t>342425198904238149</t>
  </si>
  <si>
    <t>王亚平</t>
  </si>
  <si>
    <t>413409025128</t>
  </si>
  <si>
    <t>342529199111193812</t>
  </si>
  <si>
    <t>余情</t>
  </si>
  <si>
    <t>413409025120</t>
  </si>
  <si>
    <t>34292119930510484x</t>
  </si>
  <si>
    <t>蔡加菊</t>
  </si>
  <si>
    <t>413409025121</t>
  </si>
  <si>
    <t>342426198809011022</t>
  </si>
  <si>
    <t>吴洁玲</t>
  </si>
  <si>
    <t>413409025117</t>
  </si>
  <si>
    <t>342923198809030029</t>
  </si>
  <si>
    <t>秦亮</t>
  </si>
  <si>
    <t>413409025123</t>
  </si>
  <si>
    <t>342423198812010056</t>
  </si>
  <si>
    <t>蔡为民</t>
  </si>
  <si>
    <t>413409025108</t>
  </si>
  <si>
    <t>34242619890127081x</t>
  </si>
  <si>
    <t>张家杰</t>
  </si>
  <si>
    <t>413409025206</t>
  </si>
  <si>
    <t>342423199203058374</t>
  </si>
  <si>
    <t>0901081</t>
  </si>
  <si>
    <t>刘涛</t>
  </si>
  <si>
    <t>413409025204</t>
  </si>
  <si>
    <t>342426199208080414</t>
  </si>
  <si>
    <t>汪婧</t>
  </si>
  <si>
    <t>413409025221</t>
  </si>
  <si>
    <t>340828199409221423</t>
  </si>
  <si>
    <t>邬春红</t>
  </si>
  <si>
    <t>413409025213</t>
  </si>
  <si>
    <t>340121199403297627</t>
  </si>
  <si>
    <t>王巧琴</t>
  </si>
  <si>
    <t>413409025219</t>
  </si>
  <si>
    <t>342601199401187129</t>
  </si>
  <si>
    <t>韩楚燕</t>
  </si>
  <si>
    <t>413409025216</t>
  </si>
  <si>
    <t>340223199111228476</t>
  </si>
  <si>
    <t>李凤媛</t>
  </si>
  <si>
    <t>413409025226</t>
  </si>
  <si>
    <t>342401199010087429</t>
  </si>
  <si>
    <t>0901082</t>
  </si>
  <si>
    <t>沈贵林</t>
  </si>
  <si>
    <t>413409025311</t>
  </si>
  <si>
    <t>342426198709120248</t>
  </si>
  <si>
    <t>陈国银</t>
  </si>
  <si>
    <t>413409025315</t>
  </si>
  <si>
    <t>342626199109104565</t>
  </si>
  <si>
    <t>张云</t>
  </si>
  <si>
    <t>413409025224</t>
  </si>
  <si>
    <t>342423199202088184</t>
  </si>
  <si>
    <t>陈浩</t>
  </si>
  <si>
    <t>413409025318</t>
  </si>
  <si>
    <t>342401199003167412</t>
  </si>
  <si>
    <t>赵婷婷</t>
  </si>
  <si>
    <t>413409025317</t>
  </si>
  <si>
    <t>342423198812147167</t>
  </si>
  <si>
    <t>陈会</t>
  </si>
  <si>
    <t>413409025302</t>
  </si>
  <si>
    <t>341281198904057785</t>
  </si>
  <si>
    <t>张婷婷</t>
  </si>
  <si>
    <t>413409025321</t>
  </si>
  <si>
    <t>341221198909270829</t>
  </si>
  <si>
    <t>刘洋</t>
  </si>
  <si>
    <t>413409025316</t>
  </si>
  <si>
    <t>342427199008295214</t>
  </si>
  <si>
    <t>吴佳庆</t>
  </si>
  <si>
    <t>413409025402</t>
  </si>
  <si>
    <t>342422199410012874</t>
  </si>
  <si>
    <t>0901083</t>
  </si>
  <si>
    <t>马皖玉</t>
  </si>
  <si>
    <t>413409025401</t>
  </si>
  <si>
    <t>34240119951109482x</t>
  </si>
  <si>
    <t>唐宝琪</t>
  </si>
  <si>
    <t>413409025404</t>
  </si>
  <si>
    <t>342401199109021884</t>
  </si>
  <si>
    <t>张小兰</t>
  </si>
  <si>
    <t>413409025327</t>
  </si>
  <si>
    <t>342426199309223023</t>
  </si>
  <si>
    <t>陈娟</t>
  </si>
  <si>
    <t>413409025330</t>
  </si>
  <si>
    <t>342426199511083829</t>
  </si>
  <si>
    <t>汪兆国</t>
  </si>
  <si>
    <t>413409025403</t>
  </si>
  <si>
    <t>340826199302126618</t>
  </si>
  <si>
    <t>李永乐</t>
  </si>
  <si>
    <t>413409025420</t>
  </si>
  <si>
    <t>342425199006145519</t>
  </si>
  <si>
    <t>0901084</t>
  </si>
  <si>
    <t>吴涛</t>
  </si>
  <si>
    <t>413409025409</t>
  </si>
  <si>
    <t>342401198609168212</t>
  </si>
  <si>
    <t>王俊业</t>
  </si>
  <si>
    <t>413409025408</t>
  </si>
  <si>
    <t>342401198610088893</t>
  </si>
  <si>
    <t>张丹丹</t>
  </si>
  <si>
    <t>413409025415</t>
  </si>
  <si>
    <t>342422199204062328</t>
  </si>
  <si>
    <t>潘华俊</t>
  </si>
  <si>
    <t>413409025414</t>
  </si>
  <si>
    <t>342423199208155878</t>
  </si>
  <si>
    <t>王申申</t>
  </si>
  <si>
    <t>413409025421</t>
  </si>
  <si>
    <t>341222199310146312</t>
  </si>
  <si>
    <t>0901085</t>
  </si>
  <si>
    <t>赵义宝</t>
  </si>
  <si>
    <t>413409025422</t>
  </si>
  <si>
    <t>342422199207064556</t>
  </si>
  <si>
    <t>耿晓芬</t>
  </si>
  <si>
    <t>413409025510</t>
  </si>
  <si>
    <t>342426198903151021</t>
  </si>
  <si>
    <t>0901086</t>
  </si>
  <si>
    <t>胡婷婷</t>
  </si>
  <si>
    <t>413409025511</t>
  </si>
  <si>
    <t>342401198912052749</t>
  </si>
  <si>
    <t>申晓东</t>
  </si>
  <si>
    <t>413409025428</t>
  </si>
  <si>
    <t>342401199111253211</t>
  </si>
  <si>
    <t>赵丹丹</t>
  </si>
  <si>
    <t>413409025501</t>
  </si>
  <si>
    <t>342423198710056627</t>
  </si>
  <si>
    <t>胡昌群</t>
  </si>
  <si>
    <t>413409025425</t>
  </si>
  <si>
    <t>342423198803051817</t>
  </si>
  <si>
    <t>黄雅丽</t>
  </si>
  <si>
    <t>413409025504</t>
  </si>
  <si>
    <t>342426199110195440</t>
  </si>
  <si>
    <t>吴静静</t>
  </si>
  <si>
    <t>413409025426</t>
  </si>
  <si>
    <t>342401198706244969</t>
  </si>
  <si>
    <t>王增慧</t>
  </si>
  <si>
    <t>413409025424</t>
  </si>
  <si>
    <t>342401199007164120</t>
  </si>
  <si>
    <t>姜聘芳</t>
  </si>
  <si>
    <t>413409025430</t>
  </si>
  <si>
    <t>341224198912015668</t>
  </si>
  <si>
    <t>孙正</t>
  </si>
  <si>
    <t>413409025518</t>
  </si>
  <si>
    <t>34242519950817001X</t>
  </si>
  <si>
    <t>0901087</t>
  </si>
  <si>
    <t>查文君</t>
  </si>
  <si>
    <t>413409025514</t>
  </si>
  <si>
    <t>342425199506130225</t>
  </si>
  <si>
    <t>刘雪明</t>
  </si>
  <si>
    <t>413409025515</t>
  </si>
  <si>
    <t>342423199401180864</t>
  </si>
  <si>
    <t>储友明</t>
  </si>
  <si>
    <t>413409025602</t>
  </si>
  <si>
    <t>34242619880806021X</t>
  </si>
  <si>
    <t>0901088</t>
  </si>
  <si>
    <t>413409025529</t>
  </si>
  <si>
    <t>342426199203040827</t>
  </si>
  <si>
    <t>李梅</t>
  </si>
  <si>
    <t>413409025527</t>
  </si>
  <si>
    <t>411527198805125283</t>
  </si>
  <si>
    <t>乔杨</t>
  </si>
  <si>
    <t>413409025607</t>
  </si>
  <si>
    <t>413026199106140022</t>
  </si>
  <si>
    <t>0901089</t>
  </si>
  <si>
    <t>吴光进</t>
  </si>
  <si>
    <t>413409025608</t>
  </si>
  <si>
    <t>342423198608227899</t>
  </si>
  <si>
    <t>王喆</t>
  </si>
  <si>
    <t>413409025606</t>
  </si>
  <si>
    <t>342201199112313211</t>
  </si>
  <si>
    <t>朱纪慧</t>
  </si>
  <si>
    <t>213409060317</t>
  </si>
  <si>
    <t>342401199408157941</t>
  </si>
  <si>
    <t>0901090</t>
  </si>
  <si>
    <t>董钊</t>
  </si>
  <si>
    <t>213409060305</t>
  </si>
  <si>
    <t>342425199001140014</t>
  </si>
  <si>
    <t>张莉</t>
  </si>
  <si>
    <t>213409060313</t>
  </si>
  <si>
    <t>342423199209016167</t>
  </si>
  <si>
    <t>赵楚</t>
  </si>
  <si>
    <t>213409060407</t>
  </si>
  <si>
    <t>342423199602287385</t>
  </si>
  <si>
    <t>0901091</t>
  </si>
  <si>
    <t>陈宇</t>
  </si>
  <si>
    <t>213409060319</t>
  </si>
  <si>
    <t>342423199011022713</t>
  </si>
  <si>
    <t>李玲</t>
  </si>
  <si>
    <t>213409060327</t>
  </si>
  <si>
    <t>342401198910056789</t>
  </si>
  <si>
    <t>黄雪</t>
  </si>
  <si>
    <t>213409060322</t>
  </si>
  <si>
    <t>342425199203300426</t>
  </si>
  <si>
    <t>章梦玮</t>
  </si>
  <si>
    <t>213409060410</t>
  </si>
  <si>
    <t>342401199502251520</t>
  </si>
  <si>
    <t>鲍文</t>
  </si>
  <si>
    <t>413409024109</t>
  </si>
  <si>
    <t>342401199304126307</t>
  </si>
  <si>
    <t>0901092</t>
  </si>
  <si>
    <t>徐颖</t>
  </si>
  <si>
    <t>413409024114</t>
  </si>
  <si>
    <t>340827199309264323</t>
  </si>
  <si>
    <t>宋君</t>
  </si>
  <si>
    <t>413409024113</t>
  </si>
  <si>
    <t>642223199002270643</t>
  </si>
  <si>
    <t>周丹</t>
  </si>
  <si>
    <t>413409024108</t>
  </si>
  <si>
    <t>342423199310203768</t>
  </si>
  <si>
    <t>王静</t>
  </si>
  <si>
    <t>413409024110</t>
  </si>
  <si>
    <t>340122199604072762</t>
  </si>
  <si>
    <t>吴晓梅</t>
  </si>
  <si>
    <t>413409024111</t>
  </si>
  <si>
    <t>340123199312094149</t>
  </si>
  <si>
    <t>程鸿兰</t>
  </si>
  <si>
    <t>413409024112</t>
  </si>
  <si>
    <t>342426199409174628</t>
  </si>
  <si>
    <t>王丹</t>
  </si>
  <si>
    <t>413409024118</t>
  </si>
  <si>
    <t>370802199309213049</t>
  </si>
  <si>
    <t>0901093</t>
  </si>
  <si>
    <t>宋崇亮</t>
  </si>
  <si>
    <t>413409024202</t>
  </si>
  <si>
    <t>342423198912023794</t>
  </si>
  <si>
    <t>0901094</t>
  </si>
  <si>
    <t>桂广厦</t>
  </si>
  <si>
    <t>413409024128</t>
  </si>
  <si>
    <t>413026199207260314</t>
  </si>
  <si>
    <t>王中亮</t>
  </si>
  <si>
    <t>413409024205</t>
  </si>
  <si>
    <t>342423198706243390</t>
  </si>
  <si>
    <t>甘欣</t>
  </si>
  <si>
    <t>413409020604</t>
  </si>
  <si>
    <t>342425198511147721</t>
  </si>
  <si>
    <t>0901095</t>
  </si>
  <si>
    <t>杜婷</t>
  </si>
  <si>
    <t>413409020603</t>
  </si>
  <si>
    <t>342423198706090582</t>
  </si>
  <si>
    <t>罗克燕</t>
  </si>
  <si>
    <t>413409020605</t>
  </si>
  <si>
    <t>34242319851110266X</t>
  </si>
  <si>
    <t>王文韬</t>
  </si>
  <si>
    <t>213409062528</t>
  </si>
  <si>
    <t>342401198208130037</t>
  </si>
  <si>
    <t>0901097</t>
  </si>
  <si>
    <t>涂义媛</t>
  </si>
  <si>
    <t>213409062529</t>
  </si>
  <si>
    <t>342401198807166525</t>
  </si>
  <si>
    <t>程义进</t>
  </si>
  <si>
    <t>213409062530</t>
  </si>
  <si>
    <t>342425198903107956</t>
  </si>
  <si>
    <t>方慧</t>
  </si>
  <si>
    <t>413409024217</t>
  </si>
  <si>
    <t>342425199106250121</t>
  </si>
  <si>
    <t>0901099</t>
  </si>
  <si>
    <t>张方勤</t>
  </si>
  <si>
    <t>413409024216</t>
  </si>
  <si>
    <t>342401198812208160</t>
  </si>
  <si>
    <t>崔中莉</t>
  </si>
  <si>
    <t>413409024207</t>
  </si>
  <si>
    <t>342401198911118881</t>
  </si>
  <si>
    <t>0901101</t>
  </si>
  <si>
    <t>陈冠男</t>
  </si>
  <si>
    <t>313409012722</t>
  </si>
  <si>
    <t>342423199201261213</t>
  </si>
  <si>
    <t>蒋先伟</t>
  </si>
  <si>
    <t>313409012720</t>
  </si>
  <si>
    <t>342423198910024638</t>
  </si>
  <si>
    <t>杨深</t>
  </si>
  <si>
    <t>313409012728</t>
  </si>
  <si>
    <t>342225199310037810</t>
  </si>
  <si>
    <t>0901102</t>
  </si>
  <si>
    <t>313409012801</t>
  </si>
  <si>
    <t>342622199402013253</t>
  </si>
  <si>
    <t>彭萍</t>
  </si>
  <si>
    <t>313409012729</t>
  </si>
  <si>
    <t>340827199210181026</t>
  </si>
  <si>
    <t>李凡</t>
  </si>
  <si>
    <t>313409012808</t>
  </si>
  <si>
    <t>342422199103186081</t>
  </si>
  <si>
    <t>0901103</t>
  </si>
  <si>
    <t>高珍珍</t>
  </si>
  <si>
    <t>313409012815</t>
  </si>
  <si>
    <t>340826199109190343</t>
  </si>
  <si>
    <t>张月</t>
  </si>
  <si>
    <t>313409012811</t>
  </si>
  <si>
    <t>342401199302270321</t>
  </si>
  <si>
    <t>王宏功</t>
  </si>
  <si>
    <t>313409012822</t>
  </si>
  <si>
    <t>342401198611274276</t>
  </si>
  <si>
    <t>0901104</t>
  </si>
  <si>
    <t>杨继然</t>
  </si>
  <si>
    <t>313409012823</t>
  </si>
  <si>
    <t>342401198802090816</t>
  </si>
  <si>
    <t>刘楠楠</t>
  </si>
  <si>
    <t>313409012825</t>
  </si>
  <si>
    <t>342423198806043580</t>
  </si>
  <si>
    <t>刘倩</t>
  </si>
  <si>
    <t>313409012830</t>
  </si>
  <si>
    <t>342401199502070463</t>
  </si>
  <si>
    <t>0901105</t>
  </si>
  <si>
    <t>赵灿灿</t>
  </si>
  <si>
    <t>313409012827</t>
  </si>
  <si>
    <t>411481199310102124</t>
  </si>
  <si>
    <t>余文</t>
  </si>
  <si>
    <t>313409012901</t>
  </si>
  <si>
    <t>342423199503280022</t>
  </si>
  <si>
    <t>邬雪婷</t>
  </si>
  <si>
    <t>313409012919</t>
  </si>
  <si>
    <t>342401198712020822</t>
  </si>
  <si>
    <t>0901106</t>
  </si>
  <si>
    <t>吴芬</t>
  </si>
  <si>
    <t>313409012908</t>
  </si>
  <si>
    <t>332525198804285347</t>
  </si>
  <si>
    <t>342401198905166350</t>
  </si>
  <si>
    <t>313409012723</t>
  </si>
  <si>
    <t>黄先锋</t>
  </si>
  <si>
    <t>笔试合计成绩</t>
    <phoneticPr fontId="3" type="noConversion"/>
  </si>
  <si>
    <t>张楠</t>
    <phoneticPr fontId="3" type="noConversion"/>
  </si>
  <si>
    <t>313409012417</t>
  </si>
  <si>
    <t>370502198710096415</t>
  </si>
  <si>
    <t>徐建宇</t>
  </si>
  <si>
    <t>413409023806</t>
  </si>
  <si>
    <t>342401198906210819</t>
  </si>
  <si>
    <t>余学峰</t>
    <phoneticPr fontId="3" type="noConversion"/>
  </si>
  <si>
    <t>342401198711274097</t>
  </si>
  <si>
    <t>石鑫珠</t>
  </si>
  <si>
    <t>342427198403142512</t>
  </si>
  <si>
    <t>胡灿灿</t>
  </si>
  <si>
    <t>342401199407054748</t>
  </si>
  <si>
    <t>李琳</t>
  </si>
  <si>
    <t>342401199204290046</t>
  </si>
  <si>
    <t>341204199210052447</t>
  </si>
  <si>
    <t>梅新影</t>
  </si>
  <si>
    <t>宋家军</t>
  </si>
  <si>
    <t>342401198912014099</t>
  </si>
  <si>
    <t>文建枢</t>
  </si>
  <si>
    <t>34242519890416272X</t>
  </si>
  <si>
    <t>陆寅寅</t>
  </si>
  <si>
    <t>342401199010052525</t>
  </si>
  <si>
    <t>专业测试成绩</t>
    <phoneticPr fontId="3" type="noConversion"/>
  </si>
  <si>
    <t>专业测试加权成绩</t>
    <phoneticPr fontId="3" type="noConversion"/>
  </si>
  <si>
    <t>合成总成绩</t>
    <phoneticPr fontId="3" type="noConversion"/>
  </si>
  <si>
    <t>缺考</t>
    <phoneticPr fontId="3" type="noConversion"/>
  </si>
  <si>
    <t>杨本清</t>
    <phoneticPr fontId="3" type="noConversion"/>
  </si>
  <si>
    <t>2017年度六安市市直事业单位公开招聘工作人员合成总成绩</t>
    <phoneticPr fontId="3" type="noConversion"/>
  </si>
  <si>
    <t>缺考</t>
    <phoneticPr fontId="3" type="noConversion"/>
  </si>
  <si>
    <t>缺考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</si>
</sst>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_);[Red]\(0.00\)"/>
    <numFmt numFmtId="178" formatCode="0_ "/>
    <numFmt numFmtId="179" formatCode="0_);[Red]\(0\)"/>
  </numFmts>
  <fonts count="9">
    <font>
      <sz val="10"/>
      <name val="Arial"/>
      <family val="2"/>
    </font>
    <font>
      <b/>
      <sz val="10"/>
      <name val="宋体"/>
      <family val="3"/>
      <charset val="134"/>
    </font>
    <font>
      <sz val="14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176" fontId="0" fillId="2" borderId="1" xfId="0" applyNumberFormat="1" applyFill="1" applyBorder="1"/>
    <xf numFmtId="177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0" fontId="2" fillId="2" borderId="0" xfId="0" applyFont="1" applyFill="1" applyAlignment="1">
      <alignment horizontal="center"/>
    </xf>
    <xf numFmtId="176" fontId="0" fillId="2" borderId="0" xfId="0" applyNumberFormat="1" applyFill="1"/>
    <xf numFmtId="177" fontId="0" fillId="2" borderId="0" xfId="0" applyNumberFormat="1" applyFill="1"/>
    <xf numFmtId="0" fontId="0" fillId="2" borderId="0" xfId="0" applyFill="1" applyAlignment="1">
      <alignment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178" fontId="0" fillId="2" borderId="1" xfId="0" applyNumberFormat="1" applyFill="1" applyBorder="1"/>
    <xf numFmtId="179" fontId="0" fillId="2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86"/>
  <sheetViews>
    <sheetView tabSelected="1" topLeftCell="A291" workbookViewId="0">
      <selection activeCell="A115" sqref="A115:XFD115"/>
    </sheetView>
  </sheetViews>
  <sheetFormatPr defaultRowHeight="17.399999999999999"/>
  <cols>
    <col min="1" max="1" width="5.33203125" style="11" customWidth="1"/>
    <col min="2" max="2" width="11.33203125" style="12" customWidth="1"/>
    <col min="3" max="3" width="13.88671875" style="11" customWidth="1"/>
    <col min="4" max="4" width="20.6640625" style="11" customWidth="1"/>
    <col min="5" max="5" width="8.88671875" style="11"/>
    <col min="6" max="6" width="4.88671875" style="11" customWidth="1"/>
    <col min="7" max="7" width="6" style="11" customWidth="1"/>
    <col min="8" max="8" width="5.77734375" style="11" customWidth="1"/>
    <col min="9" max="9" width="8" style="13" customWidth="1"/>
    <col min="10" max="10" width="7.77734375" style="11" customWidth="1"/>
    <col min="11" max="11" width="5.88671875" style="11" customWidth="1"/>
    <col min="12" max="12" width="6.88671875" style="13" customWidth="1"/>
    <col min="13" max="13" width="6.77734375" style="14" customWidth="1"/>
    <col min="14" max="17" width="7" style="14" customWidth="1"/>
    <col min="18" max="18" width="5.88671875" style="15" customWidth="1"/>
    <col min="19" max="16384" width="8.88671875" style="11"/>
  </cols>
  <sheetData>
    <row r="1" spans="1:18" ht="30" customHeight="1">
      <c r="A1" s="23" t="s">
        <v>1149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s="4" customFormat="1" ht="62.4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  <c r="K2" s="1" t="s">
        <v>7</v>
      </c>
      <c r="L2" s="2" t="s">
        <v>10</v>
      </c>
      <c r="M2" s="3" t="s">
        <v>11</v>
      </c>
      <c r="N2" s="16" t="s">
        <v>1121</v>
      </c>
      <c r="O2" s="3" t="s">
        <v>1144</v>
      </c>
      <c r="P2" s="3" t="s">
        <v>1145</v>
      </c>
      <c r="Q2" s="3" t="s">
        <v>1146</v>
      </c>
      <c r="R2" s="1" t="s">
        <v>12</v>
      </c>
    </row>
    <row r="3" spans="1:18" ht="19.95" customHeight="1">
      <c r="A3" s="5">
        <v>1</v>
      </c>
      <c r="B3" s="6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>
        <v>103.5</v>
      </c>
      <c r="H3" s="7"/>
      <c r="I3" s="8">
        <f t="shared" ref="I3:I17" si="0">(G3+H3)/1.5*0.3</f>
        <v>20.7</v>
      </c>
      <c r="J3" s="7">
        <v>111.5</v>
      </c>
      <c r="K3" s="7"/>
      <c r="L3" s="8">
        <f t="shared" ref="L3:L17" si="1">(J3+K3)/1.5*0.4</f>
        <v>29.733333333333334</v>
      </c>
      <c r="M3" s="9">
        <f t="shared" ref="M3:M17" si="2">I3+L3</f>
        <v>50.433333333333337</v>
      </c>
      <c r="N3" s="9">
        <f t="shared" ref="N3:N33" si="3">G3+H3+J3+K3</f>
        <v>215</v>
      </c>
      <c r="O3" s="9">
        <v>72.400000000000006</v>
      </c>
      <c r="P3" s="9">
        <f>O3*0.3</f>
        <v>21.720000000000002</v>
      </c>
      <c r="Q3" s="9">
        <f>M3+P3</f>
        <v>72.153333333333336</v>
      </c>
      <c r="R3" s="10" t="s">
        <v>18</v>
      </c>
    </row>
    <row r="4" spans="1:18" ht="19.95" customHeight="1">
      <c r="A4" s="5">
        <v>2</v>
      </c>
      <c r="B4" s="6" t="s">
        <v>19</v>
      </c>
      <c r="C4" s="7" t="s">
        <v>20</v>
      </c>
      <c r="D4" s="7" t="s">
        <v>21</v>
      </c>
      <c r="E4" s="7" t="s">
        <v>16</v>
      </c>
      <c r="F4" s="7" t="s">
        <v>17</v>
      </c>
      <c r="G4" s="7">
        <v>99</v>
      </c>
      <c r="H4" s="7"/>
      <c r="I4" s="8">
        <f t="shared" si="0"/>
        <v>19.8</v>
      </c>
      <c r="J4" s="7">
        <v>108</v>
      </c>
      <c r="K4" s="7"/>
      <c r="L4" s="8">
        <f t="shared" si="1"/>
        <v>28.8</v>
      </c>
      <c r="M4" s="9">
        <f t="shared" si="2"/>
        <v>48.6</v>
      </c>
      <c r="N4" s="9">
        <f t="shared" si="3"/>
        <v>207</v>
      </c>
      <c r="O4" s="9">
        <v>74.2</v>
      </c>
      <c r="P4" s="9">
        <f t="shared" ref="P4:P64" si="4">O4*0.3</f>
        <v>22.26</v>
      </c>
      <c r="Q4" s="9">
        <f t="shared" ref="Q4:Q64" si="5">M4+P4</f>
        <v>70.86</v>
      </c>
      <c r="R4" s="10" t="s">
        <v>18</v>
      </c>
    </row>
    <row r="5" spans="1:18" ht="19.95" customHeight="1">
      <c r="A5" s="5">
        <v>3</v>
      </c>
      <c r="B5" s="6" t="s">
        <v>22</v>
      </c>
      <c r="C5" s="7" t="s">
        <v>23</v>
      </c>
      <c r="D5" s="7" t="s">
        <v>24</v>
      </c>
      <c r="E5" s="7" t="s">
        <v>16</v>
      </c>
      <c r="F5" s="7" t="s">
        <v>17</v>
      </c>
      <c r="G5" s="7">
        <v>83</v>
      </c>
      <c r="H5" s="7"/>
      <c r="I5" s="8">
        <f t="shared" si="0"/>
        <v>16.600000000000001</v>
      </c>
      <c r="J5" s="7">
        <v>119</v>
      </c>
      <c r="K5" s="7"/>
      <c r="L5" s="8">
        <f t="shared" si="1"/>
        <v>31.733333333333334</v>
      </c>
      <c r="M5" s="9">
        <f t="shared" si="2"/>
        <v>48.333333333333336</v>
      </c>
      <c r="N5" s="9">
        <f t="shared" si="3"/>
        <v>202</v>
      </c>
      <c r="O5" s="9">
        <v>70.400000000000006</v>
      </c>
      <c r="P5" s="9">
        <f t="shared" si="4"/>
        <v>21.12</v>
      </c>
      <c r="Q5" s="9">
        <f t="shared" si="5"/>
        <v>69.453333333333333</v>
      </c>
      <c r="R5" s="10" t="s">
        <v>18</v>
      </c>
    </row>
    <row r="6" spans="1:18" ht="19.95" customHeight="1">
      <c r="A6" s="5">
        <v>4</v>
      </c>
      <c r="B6" s="6" t="s">
        <v>25</v>
      </c>
      <c r="C6" s="7" t="s">
        <v>26</v>
      </c>
      <c r="D6" s="7" t="s">
        <v>27</v>
      </c>
      <c r="E6" s="7" t="s">
        <v>28</v>
      </c>
      <c r="F6" s="7" t="s">
        <v>17</v>
      </c>
      <c r="G6" s="7">
        <v>119</v>
      </c>
      <c r="H6" s="7"/>
      <c r="I6" s="8">
        <f t="shared" si="0"/>
        <v>23.799999999999997</v>
      </c>
      <c r="J6" s="7">
        <v>104.5</v>
      </c>
      <c r="K6" s="7"/>
      <c r="L6" s="8">
        <f t="shared" si="1"/>
        <v>27.866666666666671</v>
      </c>
      <c r="M6" s="9">
        <f t="shared" si="2"/>
        <v>51.666666666666671</v>
      </c>
      <c r="N6" s="9">
        <f t="shared" si="3"/>
        <v>223.5</v>
      </c>
      <c r="O6" s="9">
        <v>73.8</v>
      </c>
      <c r="P6" s="9">
        <f t="shared" si="4"/>
        <v>22.139999999999997</v>
      </c>
      <c r="Q6" s="9">
        <f t="shared" si="5"/>
        <v>73.806666666666672</v>
      </c>
      <c r="R6" s="10" t="s">
        <v>18</v>
      </c>
    </row>
    <row r="7" spans="1:18" ht="19.95" customHeight="1">
      <c r="A7" s="5">
        <v>5</v>
      </c>
      <c r="B7" s="6" t="s">
        <v>29</v>
      </c>
      <c r="C7" s="7" t="s">
        <v>30</v>
      </c>
      <c r="D7" s="7" t="s">
        <v>31</v>
      </c>
      <c r="E7" s="7" t="s">
        <v>28</v>
      </c>
      <c r="F7" s="7" t="s">
        <v>17</v>
      </c>
      <c r="G7" s="7">
        <v>114</v>
      </c>
      <c r="H7" s="7"/>
      <c r="I7" s="8">
        <f t="shared" si="0"/>
        <v>22.8</v>
      </c>
      <c r="J7" s="7">
        <v>101.5</v>
      </c>
      <c r="K7" s="7"/>
      <c r="L7" s="8">
        <f t="shared" si="1"/>
        <v>27.06666666666667</v>
      </c>
      <c r="M7" s="9">
        <f t="shared" si="2"/>
        <v>49.866666666666674</v>
      </c>
      <c r="N7" s="9">
        <f t="shared" si="3"/>
        <v>215.5</v>
      </c>
      <c r="O7" s="9">
        <v>71.400000000000006</v>
      </c>
      <c r="P7" s="9">
        <f t="shared" si="4"/>
        <v>21.42</v>
      </c>
      <c r="Q7" s="9">
        <f t="shared" si="5"/>
        <v>71.286666666666676</v>
      </c>
      <c r="R7" s="10" t="s">
        <v>18</v>
      </c>
    </row>
    <row r="8" spans="1:18" ht="19.95" customHeight="1">
      <c r="A8" s="5">
        <v>6</v>
      </c>
      <c r="B8" s="6" t="s">
        <v>32</v>
      </c>
      <c r="C8" s="7" t="s">
        <v>33</v>
      </c>
      <c r="D8" s="7" t="s">
        <v>34</v>
      </c>
      <c r="E8" s="7" t="s">
        <v>28</v>
      </c>
      <c r="F8" s="7" t="s">
        <v>17</v>
      </c>
      <c r="G8" s="7">
        <v>106</v>
      </c>
      <c r="H8" s="7"/>
      <c r="I8" s="8">
        <f t="shared" si="0"/>
        <v>21.2</v>
      </c>
      <c r="J8" s="7">
        <v>86</v>
      </c>
      <c r="K8" s="7"/>
      <c r="L8" s="8">
        <f t="shared" si="1"/>
        <v>22.933333333333337</v>
      </c>
      <c r="M8" s="9">
        <f t="shared" si="2"/>
        <v>44.13333333333334</v>
      </c>
      <c r="N8" s="9">
        <f t="shared" si="3"/>
        <v>192</v>
      </c>
      <c r="O8" s="9">
        <v>73.400000000000006</v>
      </c>
      <c r="P8" s="9">
        <f t="shared" si="4"/>
        <v>22.02</v>
      </c>
      <c r="Q8" s="9">
        <f t="shared" si="5"/>
        <v>66.153333333333336</v>
      </c>
      <c r="R8" s="10" t="s">
        <v>18</v>
      </c>
    </row>
    <row r="9" spans="1:18" ht="19.95" customHeight="1">
      <c r="A9" s="5">
        <v>7</v>
      </c>
      <c r="B9" s="6" t="s">
        <v>35</v>
      </c>
      <c r="C9" s="7" t="s">
        <v>36</v>
      </c>
      <c r="D9" s="7" t="s">
        <v>37</v>
      </c>
      <c r="E9" s="7" t="s">
        <v>38</v>
      </c>
      <c r="F9" s="7" t="s">
        <v>17</v>
      </c>
      <c r="G9" s="7">
        <v>106</v>
      </c>
      <c r="H9" s="7"/>
      <c r="I9" s="8">
        <f t="shared" si="0"/>
        <v>21.2</v>
      </c>
      <c r="J9" s="7">
        <v>109.5</v>
      </c>
      <c r="K9" s="7"/>
      <c r="L9" s="8">
        <f t="shared" si="1"/>
        <v>29.200000000000003</v>
      </c>
      <c r="M9" s="9">
        <f t="shared" si="2"/>
        <v>50.400000000000006</v>
      </c>
      <c r="N9" s="9">
        <f t="shared" si="3"/>
        <v>215.5</v>
      </c>
      <c r="O9" s="9">
        <v>76.599999999999994</v>
      </c>
      <c r="P9" s="9">
        <f t="shared" si="4"/>
        <v>22.979999999999997</v>
      </c>
      <c r="Q9" s="9">
        <f t="shared" si="5"/>
        <v>73.38</v>
      </c>
      <c r="R9" s="10" t="s">
        <v>18</v>
      </c>
    </row>
    <row r="10" spans="1:18" ht="19.95" customHeight="1">
      <c r="A10" s="5">
        <v>8</v>
      </c>
      <c r="B10" s="6" t="s">
        <v>39</v>
      </c>
      <c r="C10" s="7" t="s">
        <v>40</v>
      </c>
      <c r="D10" s="7" t="s">
        <v>41</v>
      </c>
      <c r="E10" s="7" t="s">
        <v>38</v>
      </c>
      <c r="F10" s="7" t="s">
        <v>17</v>
      </c>
      <c r="G10" s="7">
        <v>90</v>
      </c>
      <c r="H10" s="7">
        <v>2</v>
      </c>
      <c r="I10" s="8">
        <f t="shared" si="0"/>
        <v>18.399999999999999</v>
      </c>
      <c r="J10" s="7">
        <v>108</v>
      </c>
      <c r="K10" s="7">
        <v>2</v>
      </c>
      <c r="L10" s="8">
        <f t="shared" si="1"/>
        <v>29.333333333333332</v>
      </c>
      <c r="M10" s="9">
        <f t="shared" si="2"/>
        <v>47.733333333333334</v>
      </c>
      <c r="N10" s="9">
        <f t="shared" si="3"/>
        <v>202</v>
      </c>
      <c r="O10" s="9">
        <v>75.599999999999994</v>
      </c>
      <c r="P10" s="9">
        <f t="shared" si="4"/>
        <v>22.679999999999996</v>
      </c>
      <c r="Q10" s="9">
        <f t="shared" si="5"/>
        <v>70.413333333333327</v>
      </c>
      <c r="R10" s="10" t="s">
        <v>18</v>
      </c>
    </row>
    <row r="11" spans="1:18" ht="19.95" customHeight="1">
      <c r="A11" s="5">
        <v>9</v>
      </c>
      <c r="B11" s="6" t="s">
        <v>42</v>
      </c>
      <c r="C11" s="7" t="s">
        <v>43</v>
      </c>
      <c r="D11" s="7" t="s">
        <v>44</v>
      </c>
      <c r="E11" s="7" t="s">
        <v>38</v>
      </c>
      <c r="F11" s="7" t="s">
        <v>17</v>
      </c>
      <c r="G11" s="7">
        <v>88</v>
      </c>
      <c r="H11" s="7"/>
      <c r="I11" s="8">
        <f t="shared" si="0"/>
        <v>17.599999999999998</v>
      </c>
      <c r="J11" s="7">
        <v>109</v>
      </c>
      <c r="K11" s="7"/>
      <c r="L11" s="8">
        <f t="shared" si="1"/>
        <v>29.06666666666667</v>
      </c>
      <c r="M11" s="9">
        <f t="shared" si="2"/>
        <v>46.666666666666671</v>
      </c>
      <c r="N11" s="9">
        <f t="shared" si="3"/>
        <v>197</v>
      </c>
      <c r="O11" s="9">
        <v>75.2</v>
      </c>
      <c r="P11" s="9">
        <f t="shared" si="4"/>
        <v>22.56</v>
      </c>
      <c r="Q11" s="9">
        <f t="shared" si="5"/>
        <v>69.226666666666674</v>
      </c>
      <c r="R11" s="10" t="s">
        <v>18</v>
      </c>
    </row>
    <row r="12" spans="1:18" ht="19.95" customHeight="1">
      <c r="A12" s="5">
        <v>10</v>
      </c>
      <c r="B12" s="6" t="s">
        <v>45</v>
      </c>
      <c r="C12" s="7" t="s">
        <v>46</v>
      </c>
      <c r="D12" s="7" t="s">
        <v>47</v>
      </c>
      <c r="E12" s="7" t="s">
        <v>48</v>
      </c>
      <c r="F12" s="7" t="s">
        <v>17</v>
      </c>
      <c r="G12" s="7">
        <v>92.5</v>
      </c>
      <c r="H12" s="7"/>
      <c r="I12" s="8">
        <f t="shared" si="0"/>
        <v>18.5</v>
      </c>
      <c r="J12" s="7">
        <v>83</v>
      </c>
      <c r="K12" s="7"/>
      <c r="L12" s="8">
        <f t="shared" si="1"/>
        <v>22.133333333333336</v>
      </c>
      <c r="M12" s="9">
        <f t="shared" si="2"/>
        <v>40.63333333333334</v>
      </c>
      <c r="N12" s="9">
        <f t="shared" si="3"/>
        <v>175.5</v>
      </c>
      <c r="O12" s="9">
        <v>67.8</v>
      </c>
      <c r="P12" s="9">
        <f t="shared" si="4"/>
        <v>20.34</v>
      </c>
      <c r="Q12" s="9">
        <f t="shared" si="5"/>
        <v>60.973333333333343</v>
      </c>
      <c r="R12" s="10" t="s">
        <v>18</v>
      </c>
    </row>
    <row r="13" spans="1:18" ht="19.95" customHeight="1">
      <c r="A13" s="5">
        <v>11</v>
      </c>
      <c r="B13" s="6" t="s">
        <v>49</v>
      </c>
      <c r="C13" s="7" t="s">
        <v>50</v>
      </c>
      <c r="D13" s="7" t="s">
        <v>51</v>
      </c>
      <c r="E13" s="7" t="s">
        <v>48</v>
      </c>
      <c r="F13" s="7" t="s">
        <v>17</v>
      </c>
      <c r="G13" s="7">
        <v>75</v>
      </c>
      <c r="H13" s="7"/>
      <c r="I13" s="8">
        <f t="shared" si="0"/>
        <v>15</v>
      </c>
      <c r="J13" s="7">
        <v>83.5</v>
      </c>
      <c r="K13" s="7"/>
      <c r="L13" s="8">
        <f t="shared" si="1"/>
        <v>22.266666666666666</v>
      </c>
      <c r="M13" s="9">
        <f t="shared" si="2"/>
        <v>37.266666666666666</v>
      </c>
      <c r="N13" s="9">
        <f t="shared" si="3"/>
        <v>158.5</v>
      </c>
      <c r="O13" s="9">
        <v>70</v>
      </c>
      <c r="P13" s="9">
        <f t="shared" si="4"/>
        <v>21</v>
      </c>
      <c r="Q13" s="9">
        <f t="shared" si="5"/>
        <v>58.266666666666666</v>
      </c>
      <c r="R13" s="10" t="s">
        <v>18</v>
      </c>
    </row>
    <row r="14" spans="1:18" ht="19.95" customHeight="1">
      <c r="A14" s="5">
        <v>12</v>
      </c>
      <c r="B14" s="6" t="s">
        <v>52</v>
      </c>
      <c r="C14" s="7" t="s">
        <v>53</v>
      </c>
      <c r="D14" s="7" t="s">
        <v>54</v>
      </c>
      <c r="E14" s="7" t="s">
        <v>48</v>
      </c>
      <c r="F14" s="7" t="s">
        <v>17</v>
      </c>
      <c r="G14" s="7">
        <v>67</v>
      </c>
      <c r="H14" s="7"/>
      <c r="I14" s="8">
        <f t="shared" si="0"/>
        <v>13.399999999999999</v>
      </c>
      <c r="J14" s="7">
        <v>84</v>
      </c>
      <c r="K14" s="7"/>
      <c r="L14" s="8">
        <f t="shared" si="1"/>
        <v>22.400000000000002</v>
      </c>
      <c r="M14" s="9">
        <f t="shared" si="2"/>
        <v>35.799999999999997</v>
      </c>
      <c r="N14" s="9">
        <f t="shared" si="3"/>
        <v>151</v>
      </c>
      <c r="O14" s="17" t="s">
        <v>1147</v>
      </c>
      <c r="P14" s="9"/>
      <c r="Q14" s="9"/>
      <c r="R14" s="10" t="s">
        <v>18</v>
      </c>
    </row>
    <row r="15" spans="1:18" ht="19.95" customHeight="1">
      <c r="A15" s="5">
        <v>13</v>
      </c>
      <c r="B15" s="6" t="s">
        <v>55</v>
      </c>
      <c r="C15" s="7" t="s">
        <v>56</v>
      </c>
      <c r="D15" s="7" t="s">
        <v>57</v>
      </c>
      <c r="E15" s="7" t="s">
        <v>58</v>
      </c>
      <c r="F15" s="7" t="s">
        <v>17</v>
      </c>
      <c r="G15" s="7">
        <v>92</v>
      </c>
      <c r="H15" s="7"/>
      <c r="I15" s="8">
        <f t="shared" si="0"/>
        <v>18.399999999999999</v>
      </c>
      <c r="J15" s="7">
        <v>108</v>
      </c>
      <c r="K15" s="7"/>
      <c r="L15" s="8">
        <f t="shared" si="1"/>
        <v>28.8</v>
      </c>
      <c r="M15" s="9">
        <f t="shared" si="2"/>
        <v>47.2</v>
      </c>
      <c r="N15" s="9">
        <f t="shared" si="3"/>
        <v>200</v>
      </c>
      <c r="O15" s="9">
        <v>69.2</v>
      </c>
      <c r="P15" s="9">
        <f t="shared" si="4"/>
        <v>20.76</v>
      </c>
      <c r="Q15" s="9">
        <f t="shared" si="5"/>
        <v>67.960000000000008</v>
      </c>
      <c r="R15" s="10" t="s">
        <v>18</v>
      </c>
    </row>
    <row r="16" spans="1:18" ht="19.95" customHeight="1">
      <c r="A16" s="5">
        <v>14</v>
      </c>
      <c r="B16" s="6" t="s">
        <v>59</v>
      </c>
      <c r="C16" s="7" t="s">
        <v>60</v>
      </c>
      <c r="D16" s="7" t="s">
        <v>61</v>
      </c>
      <c r="E16" s="7" t="s">
        <v>58</v>
      </c>
      <c r="F16" s="7" t="s">
        <v>17</v>
      </c>
      <c r="G16" s="7">
        <v>81</v>
      </c>
      <c r="H16" s="7"/>
      <c r="I16" s="8">
        <f t="shared" si="0"/>
        <v>16.2</v>
      </c>
      <c r="J16" s="7">
        <v>110</v>
      </c>
      <c r="K16" s="7"/>
      <c r="L16" s="8">
        <f t="shared" si="1"/>
        <v>29.333333333333332</v>
      </c>
      <c r="M16" s="9">
        <f t="shared" si="2"/>
        <v>45.533333333333331</v>
      </c>
      <c r="N16" s="9">
        <f t="shared" si="3"/>
        <v>191</v>
      </c>
      <c r="O16" s="9">
        <v>72.400000000000006</v>
      </c>
      <c r="P16" s="9">
        <f t="shared" si="4"/>
        <v>21.720000000000002</v>
      </c>
      <c r="Q16" s="9">
        <f t="shared" si="5"/>
        <v>67.25333333333333</v>
      </c>
      <c r="R16" s="10" t="s">
        <v>18</v>
      </c>
    </row>
    <row r="17" spans="1:18" ht="19.95" customHeight="1">
      <c r="A17" s="5">
        <v>15</v>
      </c>
      <c r="B17" s="6" t="s">
        <v>62</v>
      </c>
      <c r="C17" s="7" t="s">
        <v>63</v>
      </c>
      <c r="D17" s="7" t="s">
        <v>64</v>
      </c>
      <c r="E17" s="7" t="s">
        <v>58</v>
      </c>
      <c r="F17" s="7" t="s">
        <v>17</v>
      </c>
      <c r="G17" s="7">
        <v>99</v>
      </c>
      <c r="H17" s="7">
        <v>2</v>
      </c>
      <c r="I17" s="8">
        <f t="shared" si="0"/>
        <v>20.2</v>
      </c>
      <c r="J17" s="7">
        <v>91.5</v>
      </c>
      <c r="K17" s="7">
        <v>2</v>
      </c>
      <c r="L17" s="8">
        <f t="shared" si="1"/>
        <v>24.933333333333337</v>
      </c>
      <c r="M17" s="9">
        <f t="shared" si="2"/>
        <v>45.13333333333334</v>
      </c>
      <c r="N17" s="9">
        <f t="shared" si="3"/>
        <v>194.5</v>
      </c>
      <c r="O17" s="9">
        <v>72.400000000000006</v>
      </c>
      <c r="P17" s="9">
        <f t="shared" si="4"/>
        <v>21.720000000000002</v>
      </c>
      <c r="Q17" s="9">
        <f t="shared" si="5"/>
        <v>66.853333333333339</v>
      </c>
      <c r="R17" s="10" t="s">
        <v>18</v>
      </c>
    </row>
    <row r="18" spans="1:18" ht="19.95" customHeight="1">
      <c r="A18" s="5">
        <v>16</v>
      </c>
      <c r="B18" s="6" t="s">
        <v>65</v>
      </c>
      <c r="C18" s="7" t="s">
        <v>66</v>
      </c>
      <c r="D18" s="7" t="s">
        <v>67</v>
      </c>
      <c r="E18" s="7" t="s">
        <v>68</v>
      </c>
      <c r="F18" s="7" t="s">
        <v>69</v>
      </c>
      <c r="G18" s="7">
        <v>73.8</v>
      </c>
      <c r="H18" s="7"/>
      <c r="I18" s="8">
        <f t="shared" ref="I18:I60" si="6">(G18+H18)/1.5*0.3</f>
        <v>14.759999999999998</v>
      </c>
      <c r="J18" s="7">
        <v>87</v>
      </c>
      <c r="K18" s="7"/>
      <c r="L18" s="8">
        <f t="shared" ref="L18:L60" si="7">(J18+K18)/1.5*0.4</f>
        <v>23.200000000000003</v>
      </c>
      <c r="M18" s="9">
        <f t="shared" ref="M18:M60" si="8">I18+L18</f>
        <v>37.96</v>
      </c>
      <c r="N18" s="9">
        <f t="shared" si="3"/>
        <v>160.80000000000001</v>
      </c>
      <c r="O18" s="9">
        <v>75</v>
      </c>
      <c r="P18" s="9">
        <f t="shared" si="4"/>
        <v>22.5</v>
      </c>
      <c r="Q18" s="9">
        <f t="shared" si="5"/>
        <v>60.46</v>
      </c>
      <c r="R18" s="10" t="s">
        <v>18</v>
      </c>
    </row>
    <row r="19" spans="1:18" ht="19.95" customHeight="1">
      <c r="A19" s="5">
        <v>17</v>
      </c>
      <c r="B19" s="6" t="s">
        <v>70</v>
      </c>
      <c r="C19" s="7" t="s">
        <v>71</v>
      </c>
      <c r="D19" s="7" t="s">
        <v>72</v>
      </c>
      <c r="E19" s="7" t="s">
        <v>68</v>
      </c>
      <c r="F19" s="7" t="s">
        <v>69</v>
      </c>
      <c r="G19" s="7">
        <v>78</v>
      </c>
      <c r="H19" s="7"/>
      <c r="I19" s="8">
        <f t="shared" si="6"/>
        <v>15.6</v>
      </c>
      <c r="J19" s="7">
        <v>79.5</v>
      </c>
      <c r="K19" s="7"/>
      <c r="L19" s="8">
        <f t="shared" si="7"/>
        <v>21.200000000000003</v>
      </c>
      <c r="M19" s="9">
        <f t="shared" si="8"/>
        <v>36.800000000000004</v>
      </c>
      <c r="N19" s="9">
        <f t="shared" si="3"/>
        <v>157.5</v>
      </c>
      <c r="O19" s="9">
        <v>70</v>
      </c>
      <c r="P19" s="9">
        <f t="shared" si="4"/>
        <v>21</v>
      </c>
      <c r="Q19" s="9">
        <f t="shared" si="5"/>
        <v>57.800000000000004</v>
      </c>
      <c r="R19" s="10" t="s">
        <v>18</v>
      </c>
    </row>
    <row r="20" spans="1:18" ht="19.95" customHeight="1">
      <c r="A20" s="5">
        <v>18</v>
      </c>
      <c r="B20" s="6" t="s">
        <v>73</v>
      </c>
      <c r="C20" s="7" t="s">
        <v>74</v>
      </c>
      <c r="D20" s="7" t="s">
        <v>75</v>
      </c>
      <c r="E20" s="7" t="s">
        <v>68</v>
      </c>
      <c r="F20" s="7" t="s">
        <v>69</v>
      </c>
      <c r="G20" s="7">
        <v>66.7</v>
      </c>
      <c r="H20" s="7"/>
      <c r="I20" s="8">
        <f t="shared" si="6"/>
        <v>13.34</v>
      </c>
      <c r="J20" s="7">
        <v>86.5</v>
      </c>
      <c r="K20" s="7"/>
      <c r="L20" s="8">
        <f t="shared" si="7"/>
        <v>23.066666666666666</v>
      </c>
      <c r="M20" s="9">
        <f t="shared" si="8"/>
        <v>36.406666666666666</v>
      </c>
      <c r="N20" s="9">
        <f t="shared" si="3"/>
        <v>153.19999999999999</v>
      </c>
      <c r="O20" s="17" t="s">
        <v>1147</v>
      </c>
      <c r="P20" s="9"/>
      <c r="Q20" s="9"/>
      <c r="R20" s="10" t="s">
        <v>18</v>
      </c>
    </row>
    <row r="21" spans="1:18" ht="19.95" customHeight="1">
      <c r="A21" s="5">
        <v>19</v>
      </c>
      <c r="B21" s="6" t="s">
        <v>76</v>
      </c>
      <c r="C21" s="7" t="s">
        <v>77</v>
      </c>
      <c r="D21" s="7" t="s">
        <v>78</v>
      </c>
      <c r="E21" s="7" t="s">
        <v>79</v>
      </c>
      <c r="F21" s="7" t="s">
        <v>69</v>
      </c>
      <c r="G21" s="7">
        <v>105.1</v>
      </c>
      <c r="H21" s="7"/>
      <c r="I21" s="8">
        <f t="shared" si="6"/>
        <v>21.02</v>
      </c>
      <c r="J21" s="7">
        <v>109</v>
      </c>
      <c r="K21" s="7"/>
      <c r="L21" s="8">
        <f t="shared" si="7"/>
        <v>29.06666666666667</v>
      </c>
      <c r="M21" s="9">
        <f t="shared" si="8"/>
        <v>50.086666666666673</v>
      </c>
      <c r="N21" s="9">
        <f t="shared" si="3"/>
        <v>214.1</v>
      </c>
      <c r="O21" s="9">
        <v>71.8</v>
      </c>
      <c r="P21" s="9">
        <f t="shared" si="4"/>
        <v>21.54</v>
      </c>
      <c r="Q21" s="9">
        <f t="shared" si="5"/>
        <v>71.626666666666665</v>
      </c>
      <c r="R21" s="10" t="s">
        <v>18</v>
      </c>
    </row>
    <row r="22" spans="1:18" ht="19.95" customHeight="1">
      <c r="A22" s="5">
        <v>20</v>
      </c>
      <c r="B22" s="6" t="s">
        <v>80</v>
      </c>
      <c r="C22" s="7" t="s">
        <v>81</v>
      </c>
      <c r="D22" s="7" t="s">
        <v>82</v>
      </c>
      <c r="E22" s="7" t="s">
        <v>79</v>
      </c>
      <c r="F22" s="7" t="s">
        <v>69</v>
      </c>
      <c r="G22" s="7">
        <v>96.1</v>
      </c>
      <c r="H22" s="7"/>
      <c r="I22" s="8">
        <f t="shared" si="6"/>
        <v>19.22</v>
      </c>
      <c r="J22" s="7">
        <v>105</v>
      </c>
      <c r="K22" s="7"/>
      <c r="L22" s="8">
        <f t="shared" si="7"/>
        <v>28</v>
      </c>
      <c r="M22" s="9">
        <f t="shared" si="8"/>
        <v>47.22</v>
      </c>
      <c r="N22" s="9">
        <f t="shared" si="3"/>
        <v>201.1</v>
      </c>
      <c r="O22" s="9">
        <v>80</v>
      </c>
      <c r="P22" s="9">
        <f t="shared" si="4"/>
        <v>24</v>
      </c>
      <c r="Q22" s="9">
        <f t="shared" si="5"/>
        <v>71.22</v>
      </c>
      <c r="R22" s="10" t="s">
        <v>18</v>
      </c>
    </row>
    <row r="23" spans="1:18" ht="19.95" customHeight="1">
      <c r="A23" s="5">
        <v>21</v>
      </c>
      <c r="B23" s="6" t="s">
        <v>83</v>
      </c>
      <c r="C23" s="7" t="s">
        <v>84</v>
      </c>
      <c r="D23" s="7" t="s">
        <v>85</v>
      </c>
      <c r="E23" s="7" t="s">
        <v>79</v>
      </c>
      <c r="F23" s="7" t="s">
        <v>69</v>
      </c>
      <c r="G23" s="7">
        <v>87.9</v>
      </c>
      <c r="H23" s="7"/>
      <c r="I23" s="8">
        <f t="shared" si="6"/>
        <v>17.579999999999998</v>
      </c>
      <c r="J23" s="7">
        <v>89.5</v>
      </c>
      <c r="K23" s="7"/>
      <c r="L23" s="8">
        <f t="shared" si="7"/>
        <v>23.866666666666667</v>
      </c>
      <c r="M23" s="9">
        <f t="shared" si="8"/>
        <v>41.446666666666665</v>
      </c>
      <c r="N23" s="9">
        <f t="shared" si="3"/>
        <v>177.4</v>
      </c>
      <c r="O23" s="17" t="s">
        <v>1147</v>
      </c>
      <c r="P23" s="9"/>
      <c r="Q23" s="9"/>
      <c r="R23" s="10" t="s">
        <v>18</v>
      </c>
    </row>
    <row r="24" spans="1:18" ht="19.95" customHeight="1">
      <c r="A24" s="5">
        <v>22</v>
      </c>
      <c r="B24" s="6" t="s">
        <v>86</v>
      </c>
      <c r="C24" s="7" t="s">
        <v>87</v>
      </c>
      <c r="D24" s="7" t="s">
        <v>88</v>
      </c>
      <c r="E24" s="7" t="s">
        <v>89</v>
      </c>
      <c r="F24" s="7" t="s">
        <v>69</v>
      </c>
      <c r="G24" s="7">
        <v>112.1</v>
      </c>
      <c r="H24" s="7"/>
      <c r="I24" s="8">
        <f t="shared" si="6"/>
        <v>22.419999999999998</v>
      </c>
      <c r="J24" s="7">
        <v>92.5</v>
      </c>
      <c r="K24" s="7"/>
      <c r="L24" s="8">
        <f t="shared" si="7"/>
        <v>24.666666666666668</v>
      </c>
      <c r="M24" s="9">
        <f t="shared" si="8"/>
        <v>47.086666666666666</v>
      </c>
      <c r="N24" s="9">
        <f t="shared" si="3"/>
        <v>204.6</v>
      </c>
      <c r="O24" s="17" t="s">
        <v>1147</v>
      </c>
      <c r="P24" s="9"/>
      <c r="Q24" s="9"/>
      <c r="R24" s="10" t="s">
        <v>18</v>
      </c>
    </row>
    <row r="25" spans="1:18" ht="19.95" customHeight="1">
      <c r="A25" s="5">
        <v>23</v>
      </c>
      <c r="B25" s="6" t="s">
        <v>90</v>
      </c>
      <c r="C25" s="7" t="s">
        <v>91</v>
      </c>
      <c r="D25" s="7" t="s">
        <v>92</v>
      </c>
      <c r="E25" s="7" t="s">
        <v>89</v>
      </c>
      <c r="F25" s="7" t="s">
        <v>69</v>
      </c>
      <c r="G25" s="7">
        <v>85.8</v>
      </c>
      <c r="H25" s="7"/>
      <c r="I25" s="8">
        <f t="shared" si="6"/>
        <v>17.159999999999997</v>
      </c>
      <c r="J25" s="7">
        <v>97.5</v>
      </c>
      <c r="K25" s="7"/>
      <c r="L25" s="8">
        <f t="shared" si="7"/>
        <v>26</v>
      </c>
      <c r="M25" s="9">
        <f t="shared" si="8"/>
        <v>43.16</v>
      </c>
      <c r="N25" s="9">
        <f t="shared" si="3"/>
        <v>183.3</v>
      </c>
      <c r="O25" s="9">
        <v>70</v>
      </c>
      <c r="P25" s="9">
        <f t="shared" si="4"/>
        <v>21</v>
      </c>
      <c r="Q25" s="9">
        <f t="shared" si="5"/>
        <v>64.16</v>
      </c>
      <c r="R25" s="10" t="s">
        <v>18</v>
      </c>
    </row>
    <row r="26" spans="1:18" ht="19.95" customHeight="1">
      <c r="A26" s="5">
        <v>24</v>
      </c>
      <c r="B26" s="6" t="s">
        <v>93</v>
      </c>
      <c r="C26" s="7" t="s">
        <v>94</v>
      </c>
      <c r="D26" s="7" t="s">
        <v>95</v>
      </c>
      <c r="E26" s="7" t="s">
        <v>89</v>
      </c>
      <c r="F26" s="7" t="s">
        <v>69</v>
      </c>
      <c r="G26" s="7">
        <v>88.3</v>
      </c>
      <c r="H26" s="7"/>
      <c r="I26" s="8">
        <f t="shared" si="6"/>
        <v>17.66</v>
      </c>
      <c r="J26" s="7">
        <v>92</v>
      </c>
      <c r="K26" s="7"/>
      <c r="L26" s="8">
        <f t="shared" si="7"/>
        <v>24.533333333333335</v>
      </c>
      <c r="M26" s="9">
        <f t="shared" si="8"/>
        <v>42.193333333333335</v>
      </c>
      <c r="N26" s="9">
        <f t="shared" si="3"/>
        <v>180.3</v>
      </c>
      <c r="O26" s="17" t="s">
        <v>1147</v>
      </c>
      <c r="P26" s="9"/>
      <c r="Q26" s="9"/>
      <c r="R26" s="10" t="s">
        <v>18</v>
      </c>
    </row>
    <row r="27" spans="1:18" ht="19.95" customHeight="1">
      <c r="A27" s="5">
        <v>25</v>
      </c>
      <c r="B27" s="6" t="s">
        <v>96</v>
      </c>
      <c r="C27" s="7" t="s">
        <v>97</v>
      </c>
      <c r="D27" s="7" t="s">
        <v>98</v>
      </c>
      <c r="E27" s="7" t="s">
        <v>99</v>
      </c>
      <c r="F27" s="7" t="s">
        <v>69</v>
      </c>
      <c r="G27" s="7">
        <v>89.1</v>
      </c>
      <c r="H27" s="7"/>
      <c r="I27" s="8">
        <f t="shared" si="6"/>
        <v>17.82</v>
      </c>
      <c r="J27" s="7">
        <v>104</v>
      </c>
      <c r="K27" s="7"/>
      <c r="L27" s="8">
        <f t="shared" si="7"/>
        <v>27.733333333333334</v>
      </c>
      <c r="M27" s="9">
        <f t="shared" si="8"/>
        <v>45.553333333333335</v>
      </c>
      <c r="N27" s="9">
        <f t="shared" si="3"/>
        <v>193.1</v>
      </c>
      <c r="O27" s="9">
        <v>78.2</v>
      </c>
      <c r="P27" s="9">
        <f t="shared" si="4"/>
        <v>23.46</v>
      </c>
      <c r="Q27" s="9">
        <f t="shared" si="5"/>
        <v>69.013333333333335</v>
      </c>
      <c r="R27" s="10" t="s">
        <v>18</v>
      </c>
    </row>
    <row r="28" spans="1:18" ht="19.95" customHeight="1">
      <c r="A28" s="5">
        <v>26</v>
      </c>
      <c r="B28" s="6" t="s">
        <v>100</v>
      </c>
      <c r="C28" s="7" t="s">
        <v>101</v>
      </c>
      <c r="D28" s="7" t="s">
        <v>102</v>
      </c>
      <c r="E28" s="7" t="s">
        <v>99</v>
      </c>
      <c r="F28" s="7" t="s">
        <v>69</v>
      </c>
      <c r="G28" s="7">
        <v>86.9</v>
      </c>
      <c r="H28" s="7"/>
      <c r="I28" s="8">
        <f t="shared" si="6"/>
        <v>17.38</v>
      </c>
      <c r="J28" s="7">
        <v>96</v>
      </c>
      <c r="K28" s="7"/>
      <c r="L28" s="8">
        <f t="shared" si="7"/>
        <v>25.6</v>
      </c>
      <c r="M28" s="9">
        <f t="shared" si="8"/>
        <v>42.980000000000004</v>
      </c>
      <c r="N28" s="9">
        <f t="shared" si="3"/>
        <v>182.9</v>
      </c>
      <c r="O28" s="9">
        <v>73.2</v>
      </c>
      <c r="P28" s="9">
        <f t="shared" si="4"/>
        <v>21.96</v>
      </c>
      <c r="Q28" s="9">
        <f t="shared" si="5"/>
        <v>64.94</v>
      </c>
      <c r="R28" s="10" t="s">
        <v>18</v>
      </c>
    </row>
    <row r="29" spans="1:18" ht="19.95" customHeight="1">
      <c r="A29" s="5">
        <v>27</v>
      </c>
      <c r="B29" s="6" t="s">
        <v>103</v>
      </c>
      <c r="C29" s="7" t="s">
        <v>104</v>
      </c>
      <c r="D29" s="7" t="s">
        <v>105</v>
      </c>
      <c r="E29" s="7" t="s">
        <v>99</v>
      </c>
      <c r="F29" s="7" t="s">
        <v>69</v>
      </c>
      <c r="G29" s="7">
        <v>87.6</v>
      </c>
      <c r="H29" s="7"/>
      <c r="I29" s="8">
        <f t="shared" si="6"/>
        <v>17.52</v>
      </c>
      <c r="J29" s="7">
        <v>93.5</v>
      </c>
      <c r="K29" s="7"/>
      <c r="L29" s="8">
        <f t="shared" si="7"/>
        <v>24.933333333333337</v>
      </c>
      <c r="M29" s="9">
        <f t="shared" si="8"/>
        <v>42.453333333333333</v>
      </c>
      <c r="N29" s="9">
        <f t="shared" si="3"/>
        <v>181.1</v>
      </c>
      <c r="O29" s="17" t="s">
        <v>1147</v>
      </c>
      <c r="P29" s="9"/>
      <c r="Q29" s="9"/>
      <c r="R29" s="10" t="s">
        <v>18</v>
      </c>
    </row>
    <row r="30" spans="1:18" ht="19.95" customHeight="1">
      <c r="A30" s="5">
        <v>28</v>
      </c>
      <c r="B30" s="6" t="s">
        <v>106</v>
      </c>
      <c r="C30" s="7" t="s">
        <v>107</v>
      </c>
      <c r="D30" s="7" t="s">
        <v>108</v>
      </c>
      <c r="E30" s="7" t="s">
        <v>109</v>
      </c>
      <c r="F30" s="7" t="s">
        <v>69</v>
      </c>
      <c r="G30" s="7">
        <v>84.6</v>
      </c>
      <c r="H30" s="7"/>
      <c r="I30" s="8">
        <f t="shared" si="6"/>
        <v>16.919999999999998</v>
      </c>
      <c r="J30" s="7">
        <v>105</v>
      </c>
      <c r="K30" s="7"/>
      <c r="L30" s="8">
        <f t="shared" si="7"/>
        <v>28</v>
      </c>
      <c r="M30" s="9">
        <f t="shared" si="8"/>
        <v>44.92</v>
      </c>
      <c r="N30" s="9">
        <f t="shared" si="3"/>
        <v>189.6</v>
      </c>
      <c r="O30" s="9">
        <v>80</v>
      </c>
      <c r="P30" s="9">
        <f t="shared" si="4"/>
        <v>24</v>
      </c>
      <c r="Q30" s="9">
        <f t="shared" si="5"/>
        <v>68.92</v>
      </c>
      <c r="R30" s="10" t="s">
        <v>18</v>
      </c>
    </row>
    <row r="31" spans="1:18" ht="19.95" customHeight="1">
      <c r="A31" s="5">
        <v>29</v>
      </c>
      <c r="B31" s="6" t="s">
        <v>110</v>
      </c>
      <c r="C31" s="7" t="s">
        <v>111</v>
      </c>
      <c r="D31" s="7" t="s">
        <v>112</v>
      </c>
      <c r="E31" s="7" t="s">
        <v>109</v>
      </c>
      <c r="F31" s="7" t="s">
        <v>69</v>
      </c>
      <c r="G31" s="7">
        <v>87</v>
      </c>
      <c r="H31" s="7"/>
      <c r="I31" s="8">
        <f t="shared" si="6"/>
        <v>17.399999999999999</v>
      </c>
      <c r="J31" s="7">
        <v>100.5</v>
      </c>
      <c r="K31" s="7"/>
      <c r="L31" s="8">
        <f t="shared" si="7"/>
        <v>26.8</v>
      </c>
      <c r="M31" s="9">
        <f t="shared" si="8"/>
        <v>44.2</v>
      </c>
      <c r="N31" s="9">
        <f t="shared" si="3"/>
        <v>187.5</v>
      </c>
      <c r="O31" s="9">
        <v>73.400000000000006</v>
      </c>
      <c r="P31" s="9">
        <f t="shared" si="4"/>
        <v>22.02</v>
      </c>
      <c r="Q31" s="9">
        <f t="shared" si="5"/>
        <v>66.22</v>
      </c>
      <c r="R31" s="10" t="s">
        <v>18</v>
      </c>
    </row>
    <row r="32" spans="1:18" ht="19.95" customHeight="1">
      <c r="A32" s="5">
        <v>30</v>
      </c>
      <c r="B32" s="6" t="s">
        <v>113</v>
      </c>
      <c r="C32" s="7" t="s">
        <v>114</v>
      </c>
      <c r="D32" s="7" t="s">
        <v>115</v>
      </c>
      <c r="E32" s="7" t="s">
        <v>109</v>
      </c>
      <c r="F32" s="7" t="s">
        <v>69</v>
      </c>
      <c r="G32" s="7">
        <v>94.1</v>
      </c>
      <c r="H32" s="7"/>
      <c r="I32" s="8">
        <f t="shared" si="6"/>
        <v>18.819999999999997</v>
      </c>
      <c r="J32" s="7">
        <v>93</v>
      </c>
      <c r="K32" s="7"/>
      <c r="L32" s="8">
        <f t="shared" si="7"/>
        <v>24.8</v>
      </c>
      <c r="M32" s="9">
        <f t="shared" si="8"/>
        <v>43.62</v>
      </c>
      <c r="N32" s="9">
        <f t="shared" si="3"/>
        <v>187.1</v>
      </c>
      <c r="O32" s="17" t="s">
        <v>1147</v>
      </c>
      <c r="P32" s="9"/>
      <c r="Q32" s="9"/>
      <c r="R32" s="10" t="s">
        <v>18</v>
      </c>
    </row>
    <row r="33" spans="1:18" ht="19.95" customHeight="1">
      <c r="A33" s="5">
        <v>31</v>
      </c>
      <c r="B33" s="6" t="s">
        <v>116</v>
      </c>
      <c r="C33" s="7" t="s">
        <v>117</v>
      </c>
      <c r="D33" s="7" t="s">
        <v>118</v>
      </c>
      <c r="E33" s="7" t="s">
        <v>119</v>
      </c>
      <c r="F33" s="7" t="s">
        <v>69</v>
      </c>
      <c r="G33" s="7">
        <v>92.4</v>
      </c>
      <c r="H33" s="7"/>
      <c r="I33" s="8">
        <f t="shared" si="6"/>
        <v>18.48</v>
      </c>
      <c r="J33" s="7">
        <v>108</v>
      </c>
      <c r="K33" s="7"/>
      <c r="L33" s="8">
        <f t="shared" si="7"/>
        <v>28.8</v>
      </c>
      <c r="M33" s="9">
        <f t="shared" si="8"/>
        <v>47.28</v>
      </c>
      <c r="N33" s="9">
        <f t="shared" si="3"/>
        <v>200.4</v>
      </c>
      <c r="O33" s="9">
        <v>78.400000000000006</v>
      </c>
      <c r="P33" s="9">
        <f t="shared" si="4"/>
        <v>23.52</v>
      </c>
      <c r="Q33" s="9">
        <f t="shared" si="5"/>
        <v>70.8</v>
      </c>
      <c r="R33" s="10" t="s">
        <v>18</v>
      </c>
    </row>
    <row r="34" spans="1:18" ht="19.95" customHeight="1">
      <c r="A34" s="5">
        <v>33</v>
      </c>
      <c r="B34" s="6" t="s">
        <v>120</v>
      </c>
      <c r="C34" s="7" t="s">
        <v>121</v>
      </c>
      <c r="D34" s="7" t="s">
        <v>122</v>
      </c>
      <c r="E34" s="7" t="s">
        <v>123</v>
      </c>
      <c r="F34" s="7" t="s">
        <v>69</v>
      </c>
      <c r="G34" s="7">
        <v>99.4</v>
      </c>
      <c r="H34" s="7"/>
      <c r="I34" s="8">
        <f t="shared" si="6"/>
        <v>19.88</v>
      </c>
      <c r="J34" s="7">
        <v>89.5</v>
      </c>
      <c r="K34" s="7"/>
      <c r="L34" s="8">
        <f t="shared" si="7"/>
        <v>23.866666666666667</v>
      </c>
      <c r="M34" s="9">
        <f t="shared" si="8"/>
        <v>43.74666666666667</v>
      </c>
      <c r="N34" s="9">
        <f t="shared" ref="N34:N64" si="9">G34+H34+J34+K34</f>
        <v>188.9</v>
      </c>
      <c r="O34" s="9">
        <v>74.400000000000006</v>
      </c>
      <c r="P34" s="9">
        <f t="shared" si="4"/>
        <v>22.32</v>
      </c>
      <c r="Q34" s="9">
        <f t="shared" si="5"/>
        <v>66.066666666666663</v>
      </c>
      <c r="R34" s="10" t="s">
        <v>18</v>
      </c>
    </row>
    <row r="35" spans="1:18" ht="19.95" customHeight="1">
      <c r="A35" s="5">
        <v>34</v>
      </c>
      <c r="B35" s="6" t="s">
        <v>124</v>
      </c>
      <c r="C35" s="7" t="s">
        <v>125</v>
      </c>
      <c r="D35" s="7" t="s">
        <v>126</v>
      </c>
      <c r="E35" s="7" t="s">
        <v>127</v>
      </c>
      <c r="F35" s="7" t="s">
        <v>69</v>
      </c>
      <c r="G35" s="7">
        <v>95.8</v>
      </c>
      <c r="H35" s="7"/>
      <c r="I35" s="8">
        <f t="shared" si="6"/>
        <v>19.16</v>
      </c>
      <c r="J35" s="7">
        <v>107.5</v>
      </c>
      <c r="K35" s="7"/>
      <c r="L35" s="8">
        <f t="shared" si="7"/>
        <v>28.666666666666671</v>
      </c>
      <c r="M35" s="9">
        <f t="shared" si="8"/>
        <v>47.826666666666668</v>
      </c>
      <c r="N35" s="9">
        <f t="shared" si="9"/>
        <v>203.3</v>
      </c>
      <c r="O35" s="9">
        <v>79.400000000000006</v>
      </c>
      <c r="P35" s="9">
        <f t="shared" si="4"/>
        <v>23.82</v>
      </c>
      <c r="Q35" s="9">
        <f t="shared" si="5"/>
        <v>71.646666666666675</v>
      </c>
      <c r="R35" s="10" t="s">
        <v>18</v>
      </c>
    </row>
    <row r="36" spans="1:18" ht="19.95" customHeight="1">
      <c r="A36" s="5">
        <v>35</v>
      </c>
      <c r="B36" s="6" t="s">
        <v>128</v>
      </c>
      <c r="C36" s="7" t="s">
        <v>129</v>
      </c>
      <c r="D36" s="7" t="s">
        <v>130</v>
      </c>
      <c r="E36" s="7" t="s">
        <v>127</v>
      </c>
      <c r="F36" s="7" t="s">
        <v>69</v>
      </c>
      <c r="G36" s="7">
        <v>91</v>
      </c>
      <c r="H36" s="7"/>
      <c r="I36" s="8">
        <f t="shared" si="6"/>
        <v>18.2</v>
      </c>
      <c r="J36" s="7">
        <v>106</v>
      </c>
      <c r="K36" s="7"/>
      <c r="L36" s="8">
        <f t="shared" si="7"/>
        <v>28.266666666666669</v>
      </c>
      <c r="M36" s="9">
        <f t="shared" si="8"/>
        <v>46.466666666666669</v>
      </c>
      <c r="N36" s="9">
        <f t="shared" si="9"/>
        <v>197</v>
      </c>
      <c r="O36" s="9">
        <v>77.8</v>
      </c>
      <c r="P36" s="9">
        <f t="shared" si="4"/>
        <v>23.34</v>
      </c>
      <c r="Q36" s="9">
        <f t="shared" si="5"/>
        <v>69.806666666666672</v>
      </c>
      <c r="R36" s="10" t="s">
        <v>18</v>
      </c>
    </row>
    <row r="37" spans="1:18" ht="19.95" customHeight="1">
      <c r="A37" s="5">
        <v>36</v>
      </c>
      <c r="B37" s="6" t="s">
        <v>131</v>
      </c>
      <c r="C37" s="7" t="s">
        <v>132</v>
      </c>
      <c r="D37" s="7" t="s">
        <v>133</v>
      </c>
      <c r="E37" s="7" t="s">
        <v>127</v>
      </c>
      <c r="F37" s="7" t="s">
        <v>69</v>
      </c>
      <c r="G37" s="7">
        <v>103.1</v>
      </c>
      <c r="H37" s="7"/>
      <c r="I37" s="8">
        <f t="shared" si="6"/>
        <v>20.62</v>
      </c>
      <c r="J37" s="7">
        <v>96.5</v>
      </c>
      <c r="K37" s="7"/>
      <c r="L37" s="8">
        <f t="shared" si="7"/>
        <v>25.733333333333334</v>
      </c>
      <c r="M37" s="9">
        <f t="shared" si="8"/>
        <v>46.353333333333339</v>
      </c>
      <c r="N37" s="9">
        <f t="shared" si="9"/>
        <v>199.6</v>
      </c>
      <c r="O37" s="9">
        <v>78.2</v>
      </c>
      <c r="P37" s="9">
        <f t="shared" si="4"/>
        <v>23.46</v>
      </c>
      <c r="Q37" s="9">
        <f t="shared" si="5"/>
        <v>69.813333333333333</v>
      </c>
      <c r="R37" s="10" t="s">
        <v>18</v>
      </c>
    </row>
    <row r="38" spans="1:18" ht="19.95" customHeight="1">
      <c r="A38" s="5">
        <v>37</v>
      </c>
      <c r="B38" s="6" t="s">
        <v>134</v>
      </c>
      <c r="C38" s="7" t="s">
        <v>135</v>
      </c>
      <c r="D38" s="7" t="s">
        <v>136</v>
      </c>
      <c r="E38" s="7" t="s">
        <v>137</v>
      </c>
      <c r="F38" s="7" t="s">
        <v>69</v>
      </c>
      <c r="G38" s="7">
        <v>86</v>
      </c>
      <c r="H38" s="7"/>
      <c r="I38" s="8">
        <f t="shared" si="6"/>
        <v>17.2</v>
      </c>
      <c r="J38" s="7">
        <v>89.5</v>
      </c>
      <c r="K38" s="7"/>
      <c r="L38" s="8">
        <f t="shared" si="7"/>
        <v>23.866666666666667</v>
      </c>
      <c r="M38" s="9">
        <f t="shared" si="8"/>
        <v>41.066666666666663</v>
      </c>
      <c r="N38" s="9">
        <f t="shared" si="9"/>
        <v>175.5</v>
      </c>
      <c r="O38" s="9">
        <v>70</v>
      </c>
      <c r="P38" s="9">
        <f t="shared" si="4"/>
        <v>21</v>
      </c>
      <c r="Q38" s="9">
        <f t="shared" si="5"/>
        <v>62.066666666666663</v>
      </c>
      <c r="R38" s="10" t="s">
        <v>18</v>
      </c>
    </row>
    <row r="39" spans="1:18" ht="19.95" customHeight="1">
      <c r="A39" s="5">
        <v>38</v>
      </c>
      <c r="B39" s="6" t="s">
        <v>138</v>
      </c>
      <c r="C39" s="7" t="s">
        <v>139</v>
      </c>
      <c r="D39" s="7" t="s">
        <v>140</v>
      </c>
      <c r="E39" s="7" t="s">
        <v>141</v>
      </c>
      <c r="F39" s="7" t="s">
        <v>69</v>
      </c>
      <c r="G39" s="7">
        <v>77.099999999999994</v>
      </c>
      <c r="H39" s="7"/>
      <c r="I39" s="8">
        <f t="shared" si="6"/>
        <v>15.419999999999998</v>
      </c>
      <c r="J39" s="7">
        <v>97</v>
      </c>
      <c r="K39" s="7"/>
      <c r="L39" s="8">
        <f t="shared" si="7"/>
        <v>25.866666666666671</v>
      </c>
      <c r="M39" s="9">
        <f t="shared" si="8"/>
        <v>41.286666666666669</v>
      </c>
      <c r="N39" s="9">
        <f t="shared" si="9"/>
        <v>174.1</v>
      </c>
      <c r="O39" s="9">
        <v>81.400000000000006</v>
      </c>
      <c r="P39" s="9">
        <f t="shared" si="4"/>
        <v>24.42</v>
      </c>
      <c r="Q39" s="9">
        <f t="shared" si="5"/>
        <v>65.706666666666678</v>
      </c>
      <c r="R39" s="10" t="s">
        <v>18</v>
      </c>
    </row>
    <row r="40" spans="1:18" ht="19.95" customHeight="1">
      <c r="A40" s="5">
        <v>39</v>
      </c>
      <c r="B40" s="6" t="s">
        <v>142</v>
      </c>
      <c r="C40" s="7" t="s">
        <v>143</v>
      </c>
      <c r="D40" s="7" t="s">
        <v>144</v>
      </c>
      <c r="E40" s="7" t="s">
        <v>141</v>
      </c>
      <c r="F40" s="7" t="s">
        <v>69</v>
      </c>
      <c r="G40" s="7">
        <v>70.400000000000006</v>
      </c>
      <c r="H40" s="7"/>
      <c r="I40" s="8">
        <f t="shared" si="6"/>
        <v>14.08</v>
      </c>
      <c r="J40" s="7">
        <v>100.5</v>
      </c>
      <c r="K40" s="7"/>
      <c r="L40" s="8">
        <f t="shared" si="7"/>
        <v>26.8</v>
      </c>
      <c r="M40" s="9">
        <f t="shared" si="8"/>
        <v>40.880000000000003</v>
      </c>
      <c r="N40" s="9">
        <f t="shared" si="9"/>
        <v>170.9</v>
      </c>
      <c r="O40" s="9">
        <v>73.2</v>
      </c>
      <c r="P40" s="9">
        <f t="shared" si="4"/>
        <v>21.96</v>
      </c>
      <c r="Q40" s="9">
        <f t="shared" si="5"/>
        <v>62.84</v>
      </c>
      <c r="R40" s="10" t="s">
        <v>18</v>
      </c>
    </row>
    <row r="41" spans="1:18" ht="19.95" customHeight="1">
      <c r="A41" s="5">
        <v>40</v>
      </c>
      <c r="B41" s="6" t="s">
        <v>145</v>
      </c>
      <c r="C41" s="7" t="s">
        <v>146</v>
      </c>
      <c r="D41" s="7" t="s">
        <v>147</v>
      </c>
      <c r="E41" s="7" t="s">
        <v>141</v>
      </c>
      <c r="F41" s="7" t="s">
        <v>69</v>
      </c>
      <c r="G41" s="7">
        <v>63.4</v>
      </c>
      <c r="H41" s="7"/>
      <c r="I41" s="8">
        <f t="shared" si="6"/>
        <v>12.68</v>
      </c>
      <c r="J41" s="7">
        <v>93.5</v>
      </c>
      <c r="K41" s="7"/>
      <c r="L41" s="8">
        <f t="shared" si="7"/>
        <v>24.933333333333337</v>
      </c>
      <c r="M41" s="9">
        <f t="shared" si="8"/>
        <v>37.613333333333337</v>
      </c>
      <c r="N41" s="9">
        <f t="shared" si="9"/>
        <v>156.9</v>
      </c>
      <c r="O41" s="9">
        <v>75</v>
      </c>
      <c r="P41" s="9">
        <f t="shared" si="4"/>
        <v>22.5</v>
      </c>
      <c r="Q41" s="9">
        <f t="shared" si="5"/>
        <v>60.113333333333337</v>
      </c>
      <c r="R41" s="10" t="s">
        <v>18</v>
      </c>
    </row>
    <row r="42" spans="1:18" ht="19.95" customHeight="1">
      <c r="A42" s="5">
        <v>41</v>
      </c>
      <c r="B42" s="6" t="s">
        <v>148</v>
      </c>
      <c r="C42" s="7" t="s">
        <v>149</v>
      </c>
      <c r="D42" s="7" t="s">
        <v>150</v>
      </c>
      <c r="E42" s="7" t="s">
        <v>141</v>
      </c>
      <c r="F42" s="7" t="s">
        <v>69</v>
      </c>
      <c r="G42" s="7">
        <v>77.900000000000006</v>
      </c>
      <c r="H42" s="7"/>
      <c r="I42" s="8">
        <f t="shared" si="6"/>
        <v>15.58</v>
      </c>
      <c r="J42" s="7">
        <v>82.5</v>
      </c>
      <c r="K42" s="7"/>
      <c r="L42" s="8">
        <f t="shared" si="7"/>
        <v>22</v>
      </c>
      <c r="M42" s="9">
        <f t="shared" si="8"/>
        <v>37.58</v>
      </c>
      <c r="N42" s="9">
        <f t="shared" si="9"/>
        <v>160.4</v>
      </c>
      <c r="O42" s="9">
        <v>71</v>
      </c>
      <c r="P42" s="9">
        <f t="shared" si="4"/>
        <v>21.3</v>
      </c>
      <c r="Q42" s="9">
        <f t="shared" si="5"/>
        <v>58.879999999999995</v>
      </c>
      <c r="R42" s="10" t="s">
        <v>18</v>
      </c>
    </row>
    <row r="43" spans="1:18" ht="19.95" customHeight="1">
      <c r="A43" s="5">
        <v>42</v>
      </c>
      <c r="B43" s="6" t="s">
        <v>151</v>
      </c>
      <c r="C43" s="7" t="s">
        <v>152</v>
      </c>
      <c r="D43" s="7" t="s">
        <v>153</v>
      </c>
      <c r="E43" s="7" t="s">
        <v>154</v>
      </c>
      <c r="F43" s="7" t="s">
        <v>69</v>
      </c>
      <c r="G43" s="7">
        <v>89</v>
      </c>
      <c r="H43" s="7"/>
      <c r="I43" s="8">
        <f t="shared" si="6"/>
        <v>17.8</v>
      </c>
      <c r="J43" s="7">
        <v>91.5</v>
      </c>
      <c r="K43" s="7"/>
      <c r="L43" s="8">
        <f t="shared" si="7"/>
        <v>24.400000000000002</v>
      </c>
      <c r="M43" s="9">
        <f t="shared" si="8"/>
        <v>42.2</v>
      </c>
      <c r="N43" s="9">
        <f t="shared" si="9"/>
        <v>180.5</v>
      </c>
      <c r="O43" s="9">
        <v>63</v>
      </c>
      <c r="P43" s="9">
        <f t="shared" si="4"/>
        <v>18.899999999999999</v>
      </c>
      <c r="Q43" s="9">
        <f t="shared" si="5"/>
        <v>61.1</v>
      </c>
      <c r="R43" s="10" t="s">
        <v>18</v>
      </c>
    </row>
    <row r="44" spans="1:18" ht="19.95" customHeight="1">
      <c r="A44" s="5">
        <v>43</v>
      </c>
      <c r="B44" s="6" t="s">
        <v>155</v>
      </c>
      <c r="C44" s="7" t="s">
        <v>156</v>
      </c>
      <c r="D44" s="7" t="s">
        <v>157</v>
      </c>
      <c r="E44" s="7" t="s">
        <v>158</v>
      </c>
      <c r="F44" s="7" t="s">
        <v>69</v>
      </c>
      <c r="G44" s="7">
        <v>72.2</v>
      </c>
      <c r="H44" s="7"/>
      <c r="I44" s="8">
        <f t="shared" si="6"/>
        <v>14.44</v>
      </c>
      <c r="J44" s="7">
        <v>81</v>
      </c>
      <c r="K44" s="7"/>
      <c r="L44" s="8">
        <f t="shared" si="7"/>
        <v>21.6</v>
      </c>
      <c r="M44" s="9">
        <f t="shared" si="8"/>
        <v>36.04</v>
      </c>
      <c r="N44" s="9">
        <f t="shared" si="9"/>
        <v>153.19999999999999</v>
      </c>
      <c r="O44" s="9">
        <v>71.599999999999994</v>
      </c>
      <c r="P44" s="9">
        <f t="shared" si="4"/>
        <v>21.479999999999997</v>
      </c>
      <c r="Q44" s="9">
        <f t="shared" si="5"/>
        <v>57.519999999999996</v>
      </c>
      <c r="R44" s="10" t="s">
        <v>18</v>
      </c>
    </row>
    <row r="45" spans="1:18" ht="19.95" customHeight="1">
      <c r="A45" s="5">
        <v>44</v>
      </c>
      <c r="B45" s="6" t="s">
        <v>159</v>
      </c>
      <c r="C45" s="7" t="s">
        <v>160</v>
      </c>
      <c r="D45" s="7" t="s">
        <v>161</v>
      </c>
      <c r="E45" s="7" t="s">
        <v>162</v>
      </c>
      <c r="F45" s="7" t="s">
        <v>69</v>
      </c>
      <c r="G45" s="7">
        <v>106.1</v>
      </c>
      <c r="H45" s="7"/>
      <c r="I45" s="8">
        <f t="shared" si="6"/>
        <v>21.22</v>
      </c>
      <c r="J45" s="7">
        <v>97.5</v>
      </c>
      <c r="K45" s="7"/>
      <c r="L45" s="8">
        <f t="shared" si="7"/>
        <v>26</v>
      </c>
      <c r="M45" s="9">
        <f t="shared" si="8"/>
        <v>47.22</v>
      </c>
      <c r="N45" s="9">
        <f t="shared" si="9"/>
        <v>203.6</v>
      </c>
      <c r="O45" s="17" t="s">
        <v>1150</v>
      </c>
      <c r="P45" s="9"/>
      <c r="Q45" s="9"/>
      <c r="R45" s="10" t="s">
        <v>18</v>
      </c>
    </row>
    <row r="46" spans="1:18" ht="19.95" customHeight="1">
      <c r="A46" s="5">
        <v>45</v>
      </c>
      <c r="B46" s="6" t="s">
        <v>163</v>
      </c>
      <c r="C46" s="7" t="s">
        <v>164</v>
      </c>
      <c r="D46" s="7" t="s">
        <v>165</v>
      </c>
      <c r="E46" s="7" t="s">
        <v>162</v>
      </c>
      <c r="F46" s="7" t="s">
        <v>69</v>
      </c>
      <c r="G46" s="7">
        <v>79.7</v>
      </c>
      <c r="H46" s="7"/>
      <c r="I46" s="8">
        <f t="shared" si="6"/>
        <v>15.94</v>
      </c>
      <c r="J46" s="7">
        <v>106.5</v>
      </c>
      <c r="K46" s="7"/>
      <c r="L46" s="8">
        <f t="shared" si="7"/>
        <v>28.400000000000002</v>
      </c>
      <c r="M46" s="9">
        <f t="shared" si="8"/>
        <v>44.34</v>
      </c>
      <c r="N46" s="9">
        <f t="shared" si="9"/>
        <v>186.2</v>
      </c>
      <c r="O46" s="9">
        <v>78.400000000000006</v>
      </c>
      <c r="P46" s="9">
        <f t="shared" si="4"/>
        <v>23.52</v>
      </c>
      <c r="Q46" s="9">
        <f t="shared" si="5"/>
        <v>67.86</v>
      </c>
      <c r="R46" s="10" t="s">
        <v>18</v>
      </c>
    </row>
    <row r="47" spans="1:18" ht="19.95" customHeight="1">
      <c r="A47" s="5">
        <v>46</v>
      </c>
      <c r="B47" s="6" t="s">
        <v>166</v>
      </c>
      <c r="C47" s="7" t="s">
        <v>167</v>
      </c>
      <c r="D47" s="7" t="s">
        <v>168</v>
      </c>
      <c r="E47" s="7" t="s">
        <v>162</v>
      </c>
      <c r="F47" s="7" t="s">
        <v>69</v>
      </c>
      <c r="G47" s="7">
        <v>81.2</v>
      </c>
      <c r="H47" s="7"/>
      <c r="I47" s="8">
        <f t="shared" si="6"/>
        <v>16.239999999999998</v>
      </c>
      <c r="J47" s="7">
        <v>83.5</v>
      </c>
      <c r="K47" s="7"/>
      <c r="L47" s="8">
        <f t="shared" si="7"/>
        <v>22.266666666666666</v>
      </c>
      <c r="M47" s="9">
        <f t="shared" si="8"/>
        <v>38.506666666666661</v>
      </c>
      <c r="N47" s="9">
        <f t="shared" si="9"/>
        <v>164.7</v>
      </c>
      <c r="O47" s="17" t="s">
        <v>1147</v>
      </c>
      <c r="P47" s="9"/>
      <c r="Q47" s="9"/>
      <c r="R47" s="10" t="s">
        <v>18</v>
      </c>
    </row>
    <row r="48" spans="1:18" ht="19.95" customHeight="1">
      <c r="A48" s="5">
        <v>47</v>
      </c>
      <c r="B48" s="6" t="s">
        <v>169</v>
      </c>
      <c r="C48" s="7" t="s">
        <v>170</v>
      </c>
      <c r="D48" s="7" t="s">
        <v>171</v>
      </c>
      <c r="E48" s="7" t="s">
        <v>172</v>
      </c>
      <c r="F48" s="7" t="s">
        <v>69</v>
      </c>
      <c r="G48" s="7">
        <v>81.8</v>
      </c>
      <c r="H48" s="7"/>
      <c r="I48" s="8">
        <f t="shared" si="6"/>
        <v>16.36</v>
      </c>
      <c r="J48" s="7">
        <v>91</v>
      </c>
      <c r="K48" s="7"/>
      <c r="L48" s="8">
        <f t="shared" si="7"/>
        <v>24.266666666666666</v>
      </c>
      <c r="M48" s="9">
        <f t="shared" si="8"/>
        <v>40.626666666666665</v>
      </c>
      <c r="N48" s="9">
        <f t="shared" si="9"/>
        <v>172.8</v>
      </c>
      <c r="O48" s="9">
        <v>65.2</v>
      </c>
      <c r="P48" s="9">
        <f t="shared" si="4"/>
        <v>19.559999999999999</v>
      </c>
      <c r="Q48" s="9">
        <f t="shared" si="5"/>
        <v>60.186666666666667</v>
      </c>
      <c r="R48" s="10" t="s">
        <v>18</v>
      </c>
    </row>
    <row r="49" spans="1:18" ht="19.95" customHeight="1">
      <c r="A49" s="5">
        <v>48</v>
      </c>
      <c r="B49" s="6" t="s">
        <v>173</v>
      </c>
      <c r="C49" s="7" t="s">
        <v>174</v>
      </c>
      <c r="D49" s="7" t="s">
        <v>175</v>
      </c>
      <c r="E49" s="7" t="s">
        <v>172</v>
      </c>
      <c r="F49" s="7" t="s">
        <v>69</v>
      </c>
      <c r="G49" s="7">
        <v>69.5</v>
      </c>
      <c r="H49" s="7"/>
      <c r="I49" s="8">
        <f t="shared" si="6"/>
        <v>13.9</v>
      </c>
      <c r="J49" s="7">
        <v>85</v>
      </c>
      <c r="K49" s="7"/>
      <c r="L49" s="8">
        <f t="shared" si="7"/>
        <v>22.666666666666668</v>
      </c>
      <c r="M49" s="9">
        <f t="shared" si="8"/>
        <v>36.56666666666667</v>
      </c>
      <c r="N49" s="9">
        <f t="shared" si="9"/>
        <v>154.5</v>
      </c>
      <c r="O49" s="9">
        <v>70.400000000000006</v>
      </c>
      <c r="P49" s="9">
        <f t="shared" si="4"/>
        <v>21.12</v>
      </c>
      <c r="Q49" s="9">
        <f t="shared" si="5"/>
        <v>57.686666666666667</v>
      </c>
      <c r="R49" s="10" t="s">
        <v>18</v>
      </c>
    </row>
    <row r="50" spans="1:18" ht="19.95" customHeight="1">
      <c r="A50" s="5">
        <v>49</v>
      </c>
      <c r="B50" s="6" t="s">
        <v>176</v>
      </c>
      <c r="C50" s="7" t="s">
        <v>177</v>
      </c>
      <c r="D50" s="7" t="s">
        <v>178</v>
      </c>
      <c r="E50" s="7" t="s">
        <v>179</v>
      </c>
      <c r="F50" s="7" t="s">
        <v>69</v>
      </c>
      <c r="G50" s="7">
        <v>99.2</v>
      </c>
      <c r="H50" s="7"/>
      <c r="I50" s="8">
        <f t="shared" si="6"/>
        <v>19.84</v>
      </c>
      <c r="J50" s="7">
        <v>101</v>
      </c>
      <c r="K50" s="7"/>
      <c r="L50" s="8">
        <f t="shared" si="7"/>
        <v>26.933333333333334</v>
      </c>
      <c r="M50" s="9">
        <f t="shared" si="8"/>
        <v>46.773333333333333</v>
      </c>
      <c r="N50" s="9">
        <f t="shared" si="9"/>
        <v>200.2</v>
      </c>
      <c r="O50" s="9">
        <v>76.8</v>
      </c>
      <c r="P50" s="9">
        <f t="shared" si="4"/>
        <v>23.04</v>
      </c>
      <c r="Q50" s="9">
        <f t="shared" si="5"/>
        <v>69.813333333333333</v>
      </c>
      <c r="R50" s="10" t="s">
        <v>18</v>
      </c>
    </row>
    <row r="51" spans="1:18" ht="19.95" customHeight="1">
      <c r="A51" s="5">
        <v>50</v>
      </c>
      <c r="B51" s="6" t="s">
        <v>180</v>
      </c>
      <c r="C51" s="7" t="s">
        <v>181</v>
      </c>
      <c r="D51" s="7" t="s">
        <v>182</v>
      </c>
      <c r="E51" s="7" t="s">
        <v>179</v>
      </c>
      <c r="F51" s="7" t="s">
        <v>69</v>
      </c>
      <c r="G51" s="7">
        <v>98</v>
      </c>
      <c r="H51" s="7"/>
      <c r="I51" s="8">
        <f t="shared" si="6"/>
        <v>19.599999999999998</v>
      </c>
      <c r="J51" s="7">
        <v>97</v>
      </c>
      <c r="K51" s="7"/>
      <c r="L51" s="8">
        <f t="shared" si="7"/>
        <v>25.866666666666671</v>
      </c>
      <c r="M51" s="9">
        <f t="shared" si="8"/>
        <v>45.466666666666669</v>
      </c>
      <c r="N51" s="9">
        <f t="shared" si="9"/>
        <v>195</v>
      </c>
      <c r="O51" s="17" t="s">
        <v>1147</v>
      </c>
      <c r="P51" s="9"/>
      <c r="Q51" s="9"/>
      <c r="R51" s="10" t="s">
        <v>18</v>
      </c>
    </row>
    <row r="52" spans="1:18" ht="19.95" customHeight="1">
      <c r="A52" s="5">
        <v>51</v>
      </c>
      <c r="B52" s="6" t="s">
        <v>183</v>
      </c>
      <c r="C52" s="7" t="s">
        <v>184</v>
      </c>
      <c r="D52" s="7" t="s">
        <v>185</v>
      </c>
      <c r="E52" s="7" t="s">
        <v>179</v>
      </c>
      <c r="F52" s="7" t="s">
        <v>69</v>
      </c>
      <c r="G52" s="7">
        <v>80.2</v>
      </c>
      <c r="H52" s="7"/>
      <c r="I52" s="8">
        <f t="shared" si="6"/>
        <v>16.04</v>
      </c>
      <c r="J52" s="7">
        <v>102</v>
      </c>
      <c r="K52" s="7"/>
      <c r="L52" s="8">
        <f t="shared" si="7"/>
        <v>27.200000000000003</v>
      </c>
      <c r="M52" s="9">
        <f t="shared" si="8"/>
        <v>43.24</v>
      </c>
      <c r="N52" s="9">
        <f t="shared" si="9"/>
        <v>182.2</v>
      </c>
      <c r="O52" s="17" t="s">
        <v>1147</v>
      </c>
      <c r="P52" s="9"/>
      <c r="Q52" s="9"/>
      <c r="R52" s="10" t="s">
        <v>18</v>
      </c>
    </row>
    <row r="53" spans="1:18" ht="19.95" customHeight="1">
      <c r="A53" s="5">
        <v>52</v>
      </c>
      <c r="B53" s="6" t="s">
        <v>186</v>
      </c>
      <c r="C53" s="7" t="s">
        <v>187</v>
      </c>
      <c r="D53" s="7" t="s">
        <v>188</v>
      </c>
      <c r="E53" s="7" t="s">
        <v>189</v>
      </c>
      <c r="F53" s="7" t="s">
        <v>69</v>
      </c>
      <c r="G53" s="7">
        <v>92.6</v>
      </c>
      <c r="H53" s="7"/>
      <c r="I53" s="8">
        <f t="shared" si="6"/>
        <v>18.519999999999996</v>
      </c>
      <c r="J53" s="7">
        <v>93</v>
      </c>
      <c r="K53" s="7"/>
      <c r="L53" s="8">
        <f t="shared" si="7"/>
        <v>24.8</v>
      </c>
      <c r="M53" s="9">
        <f t="shared" si="8"/>
        <v>43.319999999999993</v>
      </c>
      <c r="N53" s="9">
        <f t="shared" si="9"/>
        <v>185.6</v>
      </c>
      <c r="O53" s="9">
        <v>74</v>
      </c>
      <c r="P53" s="9">
        <f t="shared" si="4"/>
        <v>22.2</v>
      </c>
      <c r="Q53" s="9">
        <f t="shared" si="5"/>
        <v>65.52</v>
      </c>
      <c r="R53" s="10" t="s">
        <v>18</v>
      </c>
    </row>
    <row r="54" spans="1:18" ht="19.95" customHeight="1">
      <c r="A54" s="5">
        <v>53</v>
      </c>
      <c r="B54" s="6" t="s">
        <v>190</v>
      </c>
      <c r="C54" s="7" t="s">
        <v>191</v>
      </c>
      <c r="D54" s="7" t="s">
        <v>192</v>
      </c>
      <c r="E54" s="7" t="s">
        <v>193</v>
      </c>
      <c r="F54" s="7" t="s">
        <v>69</v>
      </c>
      <c r="G54" s="7">
        <v>60.4</v>
      </c>
      <c r="H54" s="7"/>
      <c r="I54" s="8">
        <f t="shared" si="6"/>
        <v>12.08</v>
      </c>
      <c r="J54" s="7">
        <v>96.5</v>
      </c>
      <c r="K54" s="7"/>
      <c r="L54" s="8">
        <f t="shared" si="7"/>
        <v>25.733333333333334</v>
      </c>
      <c r="M54" s="9">
        <f t="shared" si="8"/>
        <v>37.813333333333333</v>
      </c>
      <c r="N54" s="9">
        <f t="shared" si="9"/>
        <v>156.9</v>
      </c>
      <c r="O54" s="9">
        <v>73</v>
      </c>
      <c r="P54" s="9">
        <f t="shared" si="4"/>
        <v>21.9</v>
      </c>
      <c r="Q54" s="9">
        <f t="shared" si="5"/>
        <v>59.713333333333331</v>
      </c>
      <c r="R54" s="10" t="s">
        <v>18</v>
      </c>
    </row>
    <row r="55" spans="1:18" ht="19.95" customHeight="1">
      <c r="A55" s="5">
        <v>54</v>
      </c>
      <c r="B55" s="6" t="s">
        <v>194</v>
      </c>
      <c r="C55" s="7" t="s">
        <v>195</v>
      </c>
      <c r="D55" s="7" t="s">
        <v>196</v>
      </c>
      <c r="E55" s="7" t="s">
        <v>197</v>
      </c>
      <c r="F55" s="7" t="s">
        <v>69</v>
      </c>
      <c r="G55" s="7">
        <v>85.9</v>
      </c>
      <c r="H55" s="7"/>
      <c r="I55" s="8">
        <f t="shared" si="6"/>
        <v>17.18</v>
      </c>
      <c r="J55" s="7">
        <v>110.5</v>
      </c>
      <c r="K55" s="7"/>
      <c r="L55" s="8">
        <f t="shared" si="7"/>
        <v>29.466666666666669</v>
      </c>
      <c r="M55" s="9">
        <f t="shared" si="8"/>
        <v>46.646666666666668</v>
      </c>
      <c r="N55" s="9">
        <f t="shared" si="9"/>
        <v>196.4</v>
      </c>
      <c r="O55" s="9">
        <v>79.400000000000006</v>
      </c>
      <c r="P55" s="9">
        <f t="shared" si="4"/>
        <v>23.82</v>
      </c>
      <c r="Q55" s="9">
        <f t="shared" si="5"/>
        <v>70.466666666666669</v>
      </c>
      <c r="R55" s="10" t="s">
        <v>18</v>
      </c>
    </row>
    <row r="56" spans="1:18" ht="19.95" customHeight="1">
      <c r="A56" s="5">
        <v>55</v>
      </c>
      <c r="B56" s="6" t="s">
        <v>198</v>
      </c>
      <c r="C56" s="7" t="s">
        <v>199</v>
      </c>
      <c r="D56" s="7" t="s">
        <v>200</v>
      </c>
      <c r="E56" s="7" t="s">
        <v>197</v>
      </c>
      <c r="F56" s="7" t="s">
        <v>69</v>
      </c>
      <c r="G56" s="7">
        <v>87.6</v>
      </c>
      <c r="H56" s="7"/>
      <c r="I56" s="8">
        <f t="shared" si="6"/>
        <v>17.52</v>
      </c>
      <c r="J56" s="7">
        <v>102</v>
      </c>
      <c r="K56" s="7"/>
      <c r="L56" s="8">
        <f t="shared" si="7"/>
        <v>27.200000000000003</v>
      </c>
      <c r="M56" s="9">
        <f t="shared" si="8"/>
        <v>44.72</v>
      </c>
      <c r="N56" s="9">
        <f t="shared" si="9"/>
        <v>189.6</v>
      </c>
      <c r="O56" s="9">
        <v>73.2</v>
      </c>
      <c r="P56" s="9">
        <f t="shared" si="4"/>
        <v>21.96</v>
      </c>
      <c r="Q56" s="9">
        <f t="shared" si="5"/>
        <v>66.680000000000007</v>
      </c>
      <c r="R56" s="10" t="s">
        <v>18</v>
      </c>
    </row>
    <row r="57" spans="1:18" ht="19.95" customHeight="1">
      <c r="A57" s="5">
        <v>56</v>
      </c>
      <c r="B57" s="6" t="s">
        <v>201</v>
      </c>
      <c r="C57" s="7" t="s">
        <v>202</v>
      </c>
      <c r="D57" s="7" t="s">
        <v>203</v>
      </c>
      <c r="E57" s="7" t="s">
        <v>197</v>
      </c>
      <c r="F57" s="7" t="s">
        <v>69</v>
      </c>
      <c r="G57" s="7">
        <v>82.6</v>
      </c>
      <c r="H57" s="7"/>
      <c r="I57" s="8">
        <f t="shared" si="6"/>
        <v>16.52</v>
      </c>
      <c r="J57" s="7">
        <v>102</v>
      </c>
      <c r="K57" s="7"/>
      <c r="L57" s="8">
        <f t="shared" si="7"/>
        <v>27.200000000000003</v>
      </c>
      <c r="M57" s="9">
        <f t="shared" si="8"/>
        <v>43.72</v>
      </c>
      <c r="N57" s="9">
        <f t="shared" si="9"/>
        <v>184.6</v>
      </c>
      <c r="O57" s="9">
        <v>73.599999999999994</v>
      </c>
      <c r="P57" s="9">
        <f t="shared" si="4"/>
        <v>22.08</v>
      </c>
      <c r="Q57" s="9">
        <f t="shared" si="5"/>
        <v>65.8</v>
      </c>
      <c r="R57" s="10" t="s">
        <v>18</v>
      </c>
    </row>
    <row r="58" spans="1:18" ht="19.95" customHeight="1">
      <c r="A58" s="5">
        <v>57</v>
      </c>
      <c r="B58" s="6" t="s">
        <v>204</v>
      </c>
      <c r="C58" s="7" t="s">
        <v>205</v>
      </c>
      <c r="D58" s="7" t="s">
        <v>206</v>
      </c>
      <c r="E58" s="7" t="s">
        <v>207</v>
      </c>
      <c r="F58" s="7" t="s">
        <v>69</v>
      </c>
      <c r="G58" s="7">
        <v>103.9</v>
      </c>
      <c r="H58" s="7"/>
      <c r="I58" s="8">
        <f t="shared" si="6"/>
        <v>20.779999999999998</v>
      </c>
      <c r="J58" s="7">
        <v>98.5</v>
      </c>
      <c r="K58" s="7"/>
      <c r="L58" s="8">
        <f t="shared" si="7"/>
        <v>26.266666666666669</v>
      </c>
      <c r="M58" s="9">
        <f t="shared" si="8"/>
        <v>47.046666666666667</v>
      </c>
      <c r="N58" s="9">
        <f t="shared" si="9"/>
        <v>202.4</v>
      </c>
      <c r="O58" s="9">
        <v>75.400000000000006</v>
      </c>
      <c r="P58" s="9">
        <f t="shared" si="4"/>
        <v>22.62</v>
      </c>
      <c r="Q58" s="9">
        <f t="shared" si="5"/>
        <v>69.666666666666671</v>
      </c>
      <c r="R58" s="10" t="s">
        <v>18</v>
      </c>
    </row>
    <row r="59" spans="1:18" ht="19.95" customHeight="1">
      <c r="A59" s="5">
        <v>58</v>
      </c>
      <c r="B59" s="6" t="s">
        <v>208</v>
      </c>
      <c r="C59" s="7" t="s">
        <v>209</v>
      </c>
      <c r="D59" s="7" t="s">
        <v>210</v>
      </c>
      <c r="E59" s="7" t="s">
        <v>207</v>
      </c>
      <c r="F59" s="7" t="s">
        <v>69</v>
      </c>
      <c r="G59" s="7">
        <v>90</v>
      </c>
      <c r="H59" s="7"/>
      <c r="I59" s="8">
        <f t="shared" si="6"/>
        <v>18</v>
      </c>
      <c r="J59" s="7">
        <v>94</v>
      </c>
      <c r="K59" s="7"/>
      <c r="L59" s="8">
        <f t="shared" si="7"/>
        <v>25.066666666666666</v>
      </c>
      <c r="M59" s="9">
        <f t="shared" si="8"/>
        <v>43.066666666666663</v>
      </c>
      <c r="N59" s="9">
        <f t="shared" si="9"/>
        <v>184</v>
      </c>
      <c r="O59" s="17" t="s">
        <v>1147</v>
      </c>
      <c r="P59" s="9"/>
      <c r="Q59" s="9"/>
      <c r="R59" s="10" t="s">
        <v>18</v>
      </c>
    </row>
    <row r="60" spans="1:18" ht="19.95" customHeight="1">
      <c r="A60" s="5">
        <v>59</v>
      </c>
      <c r="B60" s="18" t="s">
        <v>1122</v>
      </c>
      <c r="C60" s="7" t="s">
        <v>1123</v>
      </c>
      <c r="D60" s="7" t="s">
        <v>1124</v>
      </c>
      <c r="E60" s="7" t="s">
        <v>207</v>
      </c>
      <c r="F60" s="7" t="s">
        <v>69</v>
      </c>
      <c r="G60" s="7">
        <v>80.8</v>
      </c>
      <c r="H60" s="7"/>
      <c r="I60" s="8">
        <f t="shared" si="6"/>
        <v>16.16</v>
      </c>
      <c r="J60" s="7">
        <v>81</v>
      </c>
      <c r="K60" s="7"/>
      <c r="L60" s="8">
        <f t="shared" si="7"/>
        <v>21.6</v>
      </c>
      <c r="M60" s="9">
        <f t="shared" si="8"/>
        <v>37.760000000000005</v>
      </c>
      <c r="N60" s="9">
        <f t="shared" si="9"/>
        <v>161.80000000000001</v>
      </c>
      <c r="O60" s="17" t="s">
        <v>1147</v>
      </c>
      <c r="P60" s="9"/>
      <c r="Q60" s="9"/>
      <c r="R60" s="19"/>
    </row>
    <row r="61" spans="1:18" ht="19.95" customHeight="1">
      <c r="A61" s="5">
        <v>60</v>
      </c>
      <c r="B61" s="6" t="s">
        <v>211</v>
      </c>
      <c r="C61" s="7" t="s">
        <v>212</v>
      </c>
      <c r="D61" s="7" t="s">
        <v>213</v>
      </c>
      <c r="E61" s="7" t="s">
        <v>214</v>
      </c>
      <c r="F61" s="7" t="s">
        <v>215</v>
      </c>
      <c r="G61" s="7">
        <v>113.5</v>
      </c>
      <c r="H61" s="7">
        <v>2</v>
      </c>
      <c r="I61" s="8">
        <f t="shared" ref="I61:I66" si="10">(G61+H61)/1.5*0.3</f>
        <v>23.099999999999998</v>
      </c>
      <c r="J61" s="7">
        <v>111.5</v>
      </c>
      <c r="K61" s="7">
        <v>2</v>
      </c>
      <c r="L61" s="8">
        <f t="shared" ref="L61:L66" si="11">(J61+K61)/1.5*0.4</f>
        <v>30.266666666666669</v>
      </c>
      <c r="M61" s="9">
        <f t="shared" ref="M61:M66" si="12">I61+L61</f>
        <v>53.366666666666667</v>
      </c>
      <c r="N61" s="9">
        <f t="shared" si="9"/>
        <v>229</v>
      </c>
      <c r="O61" s="9">
        <v>79</v>
      </c>
      <c r="P61" s="9">
        <f t="shared" si="4"/>
        <v>23.7</v>
      </c>
      <c r="Q61" s="9">
        <f t="shared" si="5"/>
        <v>77.066666666666663</v>
      </c>
      <c r="R61" s="10"/>
    </row>
    <row r="62" spans="1:18" ht="19.95" customHeight="1">
      <c r="A62" s="5">
        <v>61</v>
      </c>
      <c r="B62" s="6" t="s">
        <v>216</v>
      </c>
      <c r="C62" s="7" t="s">
        <v>217</v>
      </c>
      <c r="D62" s="7" t="s">
        <v>218</v>
      </c>
      <c r="E62" s="7" t="s">
        <v>214</v>
      </c>
      <c r="F62" s="7" t="s">
        <v>215</v>
      </c>
      <c r="G62" s="7">
        <v>110</v>
      </c>
      <c r="H62" s="7">
        <v>2</v>
      </c>
      <c r="I62" s="8">
        <f t="shared" si="10"/>
        <v>22.400000000000002</v>
      </c>
      <c r="J62" s="7">
        <v>108</v>
      </c>
      <c r="K62" s="7">
        <v>2</v>
      </c>
      <c r="L62" s="8">
        <f t="shared" si="11"/>
        <v>29.333333333333332</v>
      </c>
      <c r="M62" s="9">
        <f t="shared" si="12"/>
        <v>51.733333333333334</v>
      </c>
      <c r="N62" s="9">
        <f t="shared" si="9"/>
        <v>222</v>
      </c>
      <c r="O62" s="9">
        <v>75.2</v>
      </c>
      <c r="P62" s="9">
        <f t="shared" si="4"/>
        <v>22.56</v>
      </c>
      <c r="Q62" s="9">
        <f t="shared" si="5"/>
        <v>74.293333333333337</v>
      </c>
      <c r="R62" s="10"/>
    </row>
    <row r="63" spans="1:18" ht="19.95" customHeight="1">
      <c r="A63" s="5">
        <v>62</v>
      </c>
      <c r="B63" s="6" t="s">
        <v>219</v>
      </c>
      <c r="C63" s="7" t="s">
        <v>220</v>
      </c>
      <c r="D63" s="7" t="s">
        <v>221</v>
      </c>
      <c r="E63" s="7" t="s">
        <v>214</v>
      </c>
      <c r="F63" s="7" t="s">
        <v>215</v>
      </c>
      <c r="G63" s="7">
        <v>106</v>
      </c>
      <c r="H63" s="7"/>
      <c r="I63" s="8">
        <f t="shared" si="10"/>
        <v>21.2</v>
      </c>
      <c r="J63" s="7">
        <v>109</v>
      </c>
      <c r="K63" s="7"/>
      <c r="L63" s="8">
        <f t="shared" si="11"/>
        <v>29.06666666666667</v>
      </c>
      <c r="M63" s="9">
        <f t="shared" si="12"/>
        <v>50.266666666666666</v>
      </c>
      <c r="N63" s="9">
        <f t="shared" si="9"/>
        <v>215</v>
      </c>
      <c r="O63" s="9">
        <v>75.8</v>
      </c>
      <c r="P63" s="9">
        <f t="shared" si="4"/>
        <v>22.74</v>
      </c>
      <c r="Q63" s="9">
        <f t="shared" si="5"/>
        <v>73.006666666666661</v>
      </c>
      <c r="R63" s="10"/>
    </row>
    <row r="64" spans="1:18" ht="19.95" customHeight="1">
      <c r="A64" s="5">
        <v>64</v>
      </c>
      <c r="B64" s="6" t="s">
        <v>223</v>
      </c>
      <c r="C64" s="7" t="s">
        <v>224</v>
      </c>
      <c r="D64" s="7" t="s">
        <v>225</v>
      </c>
      <c r="E64" s="7" t="s">
        <v>222</v>
      </c>
      <c r="F64" s="7" t="s">
        <v>215</v>
      </c>
      <c r="G64" s="7">
        <v>102.5</v>
      </c>
      <c r="H64" s="7"/>
      <c r="I64" s="8">
        <f t="shared" si="10"/>
        <v>20.499999999999996</v>
      </c>
      <c r="J64" s="7">
        <v>106.5</v>
      </c>
      <c r="K64" s="7"/>
      <c r="L64" s="8">
        <f t="shared" si="11"/>
        <v>28.400000000000002</v>
      </c>
      <c r="M64" s="9">
        <f t="shared" si="12"/>
        <v>48.9</v>
      </c>
      <c r="N64" s="9">
        <f t="shared" si="9"/>
        <v>209</v>
      </c>
      <c r="O64" s="9">
        <v>77.400000000000006</v>
      </c>
      <c r="P64" s="9">
        <f t="shared" si="4"/>
        <v>23.220000000000002</v>
      </c>
      <c r="Q64" s="9">
        <f t="shared" si="5"/>
        <v>72.12</v>
      </c>
      <c r="R64" s="10"/>
    </row>
    <row r="65" spans="1:18" ht="19.95" customHeight="1">
      <c r="A65" s="5">
        <v>65</v>
      </c>
      <c r="B65" s="6" t="s">
        <v>226</v>
      </c>
      <c r="C65" s="7" t="s">
        <v>227</v>
      </c>
      <c r="D65" s="7" t="s">
        <v>228</v>
      </c>
      <c r="E65" s="7" t="s">
        <v>222</v>
      </c>
      <c r="F65" s="7" t="s">
        <v>215</v>
      </c>
      <c r="G65" s="7">
        <v>116</v>
      </c>
      <c r="H65" s="7"/>
      <c r="I65" s="8">
        <f t="shared" si="10"/>
        <v>23.2</v>
      </c>
      <c r="J65" s="7">
        <v>95.5</v>
      </c>
      <c r="K65" s="7"/>
      <c r="L65" s="8">
        <f t="shared" si="11"/>
        <v>25.466666666666669</v>
      </c>
      <c r="M65" s="9">
        <f t="shared" si="12"/>
        <v>48.666666666666671</v>
      </c>
      <c r="N65" s="9">
        <f t="shared" ref="N65:N98" si="13">G65+H65+J65+K65</f>
        <v>211.5</v>
      </c>
      <c r="O65" s="9">
        <v>74.8</v>
      </c>
      <c r="P65" s="9">
        <f t="shared" ref="P65:P127" si="14">O65*0.3</f>
        <v>22.439999999999998</v>
      </c>
      <c r="Q65" s="9">
        <f t="shared" ref="Q65:Q127" si="15">M65+P65</f>
        <v>71.106666666666669</v>
      </c>
      <c r="R65" s="10"/>
    </row>
    <row r="66" spans="1:18" ht="19.95" customHeight="1">
      <c r="A66" s="5">
        <v>63</v>
      </c>
      <c r="B66" s="18" t="s">
        <v>1125</v>
      </c>
      <c r="C66" s="7" t="s">
        <v>1126</v>
      </c>
      <c r="D66" s="7" t="s">
        <v>1127</v>
      </c>
      <c r="E66" s="7" t="s">
        <v>222</v>
      </c>
      <c r="F66" s="7" t="s">
        <v>215</v>
      </c>
      <c r="G66" s="7">
        <v>110</v>
      </c>
      <c r="H66" s="7"/>
      <c r="I66" s="8">
        <f t="shared" si="10"/>
        <v>21.999999999999996</v>
      </c>
      <c r="J66" s="7">
        <v>98.5</v>
      </c>
      <c r="K66" s="7"/>
      <c r="L66" s="8">
        <f t="shared" si="11"/>
        <v>26.266666666666669</v>
      </c>
      <c r="M66" s="9">
        <f t="shared" si="12"/>
        <v>48.266666666666666</v>
      </c>
      <c r="N66" s="9">
        <f t="shared" si="13"/>
        <v>208.5</v>
      </c>
      <c r="O66" s="9">
        <v>75</v>
      </c>
      <c r="P66" s="9">
        <f t="shared" si="14"/>
        <v>22.5</v>
      </c>
      <c r="Q66" s="9">
        <f t="shared" si="15"/>
        <v>70.766666666666666</v>
      </c>
      <c r="R66" s="19"/>
    </row>
    <row r="67" spans="1:18" ht="19.95" customHeight="1">
      <c r="A67" s="5">
        <v>66</v>
      </c>
      <c r="B67" s="6" t="s">
        <v>229</v>
      </c>
      <c r="C67" s="7" t="s">
        <v>230</v>
      </c>
      <c r="D67" s="7" t="s">
        <v>231</v>
      </c>
      <c r="E67" s="7" t="s">
        <v>232</v>
      </c>
      <c r="F67" s="7" t="s">
        <v>215</v>
      </c>
      <c r="G67" s="7">
        <v>99.5</v>
      </c>
      <c r="H67" s="7"/>
      <c r="I67" s="8">
        <f t="shared" ref="I67:I73" si="16">(G67+H67)/1.5*0.3</f>
        <v>19.899999999999999</v>
      </c>
      <c r="J67" s="7">
        <v>107.5</v>
      </c>
      <c r="K67" s="7"/>
      <c r="L67" s="8">
        <f t="shared" ref="L67:L73" si="17">(J67+K67)/1.5*0.4</f>
        <v>28.666666666666671</v>
      </c>
      <c r="M67" s="9">
        <f t="shared" ref="M67:M73" si="18">I67+L67</f>
        <v>48.56666666666667</v>
      </c>
      <c r="N67" s="9">
        <f t="shared" si="13"/>
        <v>207</v>
      </c>
      <c r="O67" s="17" t="s">
        <v>1147</v>
      </c>
      <c r="P67" s="9"/>
      <c r="Q67" s="9"/>
      <c r="R67" s="10"/>
    </row>
    <row r="68" spans="1:18" ht="19.95" customHeight="1">
      <c r="A68" s="5">
        <v>67</v>
      </c>
      <c r="B68" s="6" t="s">
        <v>233</v>
      </c>
      <c r="C68" s="7" t="s">
        <v>234</v>
      </c>
      <c r="D68" s="7" t="s">
        <v>235</v>
      </c>
      <c r="E68" s="7" t="s">
        <v>232</v>
      </c>
      <c r="F68" s="7" t="s">
        <v>215</v>
      </c>
      <c r="G68" s="7">
        <v>107</v>
      </c>
      <c r="H68" s="7"/>
      <c r="I68" s="8">
        <f t="shared" si="16"/>
        <v>21.4</v>
      </c>
      <c r="J68" s="7">
        <v>99</v>
      </c>
      <c r="K68" s="7"/>
      <c r="L68" s="8">
        <f t="shared" si="17"/>
        <v>26.400000000000002</v>
      </c>
      <c r="M68" s="9">
        <f t="shared" si="18"/>
        <v>47.8</v>
      </c>
      <c r="N68" s="9">
        <f t="shared" si="13"/>
        <v>206</v>
      </c>
      <c r="O68" s="9">
        <v>72.8</v>
      </c>
      <c r="P68" s="9">
        <f t="shared" si="14"/>
        <v>21.84</v>
      </c>
      <c r="Q68" s="9">
        <f t="shared" si="15"/>
        <v>69.64</v>
      </c>
      <c r="R68" s="10"/>
    </row>
    <row r="69" spans="1:18" ht="19.95" customHeight="1">
      <c r="A69" s="5">
        <v>68</v>
      </c>
      <c r="B69" s="6" t="s">
        <v>236</v>
      </c>
      <c r="C69" s="7" t="s">
        <v>237</v>
      </c>
      <c r="D69" s="7" t="s">
        <v>238</v>
      </c>
      <c r="E69" s="7" t="s">
        <v>232</v>
      </c>
      <c r="F69" s="7" t="s">
        <v>215</v>
      </c>
      <c r="G69" s="7">
        <v>95.5</v>
      </c>
      <c r="H69" s="7"/>
      <c r="I69" s="8">
        <f t="shared" si="16"/>
        <v>19.099999999999998</v>
      </c>
      <c r="J69" s="7">
        <v>104.5</v>
      </c>
      <c r="K69" s="7"/>
      <c r="L69" s="8">
        <f t="shared" si="17"/>
        <v>27.866666666666671</v>
      </c>
      <c r="M69" s="9">
        <f t="shared" si="18"/>
        <v>46.966666666666669</v>
      </c>
      <c r="N69" s="9">
        <f t="shared" si="13"/>
        <v>200</v>
      </c>
      <c r="O69" s="17" t="s">
        <v>1147</v>
      </c>
      <c r="P69" s="9"/>
      <c r="Q69" s="9"/>
      <c r="R69" s="10"/>
    </row>
    <row r="70" spans="1:18" ht="19.95" customHeight="1">
      <c r="A70" s="5">
        <v>69</v>
      </c>
      <c r="B70" s="6" t="s">
        <v>239</v>
      </c>
      <c r="C70" s="7" t="s">
        <v>240</v>
      </c>
      <c r="D70" s="7" t="s">
        <v>241</v>
      </c>
      <c r="E70" s="7" t="s">
        <v>242</v>
      </c>
      <c r="F70" s="7" t="s">
        <v>215</v>
      </c>
      <c r="G70" s="7">
        <v>109.5</v>
      </c>
      <c r="H70" s="7"/>
      <c r="I70" s="8">
        <f t="shared" si="16"/>
        <v>21.9</v>
      </c>
      <c r="J70" s="7">
        <v>108</v>
      </c>
      <c r="K70" s="7"/>
      <c r="L70" s="8">
        <f t="shared" si="17"/>
        <v>28.8</v>
      </c>
      <c r="M70" s="9">
        <f t="shared" si="18"/>
        <v>50.7</v>
      </c>
      <c r="N70" s="9">
        <f t="shared" si="13"/>
        <v>217.5</v>
      </c>
      <c r="O70" s="9">
        <v>76.2</v>
      </c>
      <c r="P70" s="9">
        <f t="shared" si="14"/>
        <v>22.86</v>
      </c>
      <c r="Q70" s="9">
        <f t="shared" si="15"/>
        <v>73.56</v>
      </c>
      <c r="R70" s="10"/>
    </row>
    <row r="71" spans="1:18" ht="19.95" customHeight="1">
      <c r="A71" s="5">
        <v>70</v>
      </c>
      <c r="B71" s="6" t="s">
        <v>243</v>
      </c>
      <c r="C71" s="7" t="s">
        <v>244</v>
      </c>
      <c r="D71" s="7" t="s">
        <v>245</v>
      </c>
      <c r="E71" s="7" t="s">
        <v>242</v>
      </c>
      <c r="F71" s="7" t="s">
        <v>215</v>
      </c>
      <c r="G71" s="7">
        <v>103.5</v>
      </c>
      <c r="H71" s="7"/>
      <c r="I71" s="8">
        <f t="shared" si="16"/>
        <v>20.7</v>
      </c>
      <c r="J71" s="7">
        <v>111</v>
      </c>
      <c r="K71" s="7"/>
      <c r="L71" s="8">
        <f t="shared" si="17"/>
        <v>29.6</v>
      </c>
      <c r="M71" s="9">
        <f t="shared" si="18"/>
        <v>50.3</v>
      </c>
      <c r="N71" s="9">
        <f t="shared" si="13"/>
        <v>214.5</v>
      </c>
      <c r="O71" s="9">
        <v>76</v>
      </c>
      <c r="P71" s="9">
        <f t="shared" si="14"/>
        <v>22.8</v>
      </c>
      <c r="Q71" s="9">
        <f t="shared" si="15"/>
        <v>73.099999999999994</v>
      </c>
      <c r="R71" s="10"/>
    </row>
    <row r="72" spans="1:18" ht="19.95" customHeight="1">
      <c r="A72" s="5">
        <v>71</v>
      </c>
      <c r="B72" s="6" t="s">
        <v>246</v>
      </c>
      <c r="C72" s="7" t="s">
        <v>247</v>
      </c>
      <c r="D72" s="7" t="s">
        <v>248</v>
      </c>
      <c r="E72" s="7" t="s">
        <v>242</v>
      </c>
      <c r="F72" s="7" t="s">
        <v>215</v>
      </c>
      <c r="G72" s="7">
        <v>117.5</v>
      </c>
      <c r="H72" s="7"/>
      <c r="I72" s="8">
        <f t="shared" si="16"/>
        <v>23.499999999999996</v>
      </c>
      <c r="J72" s="7">
        <v>94.5</v>
      </c>
      <c r="K72" s="7"/>
      <c r="L72" s="8">
        <f t="shared" si="17"/>
        <v>25.200000000000003</v>
      </c>
      <c r="M72" s="9">
        <f t="shared" si="18"/>
        <v>48.7</v>
      </c>
      <c r="N72" s="9">
        <f t="shared" si="13"/>
        <v>212</v>
      </c>
      <c r="O72" s="9">
        <v>73.8</v>
      </c>
      <c r="P72" s="9">
        <f t="shared" si="14"/>
        <v>22.139999999999997</v>
      </c>
      <c r="Q72" s="9">
        <f t="shared" si="15"/>
        <v>70.84</v>
      </c>
      <c r="R72" s="10"/>
    </row>
    <row r="73" spans="1:18" ht="19.95" customHeight="1">
      <c r="A73" s="5">
        <v>72</v>
      </c>
      <c r="B73" s="6" t="s">
        <v>249</v>
      </c>
      <c r="C73" s="7" t="s">
        <v>250</v>
      </c>
      <c r="D73" s="7" t="s">
        <v>251</v>
      </c>
      <c r="E73" s="7" t="s">
        <v>242</v>
      </c>
      <c r="F73" s="7" t="s">
        <v>215</v>
      </c>
      <c r="G73" s="7">
        <v>99.5</v>
      </c>
      <c r="H73" s="7"/>
      <c r="I73" s="8">
        <f t="shared" si="16"/>
        <v>19.899999999999999</v>
      </c>
      <c r="J73" s="7">
        <v>108</v>
      </c>
      <c r="K73" s="7"/>
      <c r="L73" s="8">
        <f t="shared" si="17"/>
        <v>28.8</v>
      </c>
      <c r="M73" s="9">
        <f t="shared" si="18"/>
        <v>48.7</v>
      </c>
      <c r="N73" s="9">
        <f t="shared" si="13"/>
        <v>207.5</v>
      </c>
      <c r="O73" s="9">
        <v>74</v>
      </c>
      <c r="P73" s="9">
        <f t="shared" si="14"/>
        <v>22.2</v>
      </c>
      <c r="Q73" s="9">
        <f t="shared" si="15"/>
        <v>70.900000000000006</v>
      </c>
      <c r="R73" s="10"/>
    </row>
    <row r="74" spans="1:18" ht="19.95" customHeight="1">
      <c r="A74" s="5">
        <v>73</v>
      </c>
      <c r="B74" s="6" t="s">
        <v>252</v>
      </c>
      <c r="C74" s="7" t="s">
        <v>253</v>
      </c>
      <c r="D74" s="7" t="s">
        <v>254</v>
      </c>
      <c r="E74" s="7" t="s">
        <v>255</v>
      </c>
      <c r="F74" s="7" t="s">
        <v>215</v>
      </c>
      <c r="G74" s="7">
        <v>97.5</v>
      </c>
      <c r="H74" s="7"/>
      <c r="I74" s="8">
        <f t="shared" ref="I74:I86" si="19">(G74+H74)/1.5*0.3</f>
        <v>19.5</v>
      </c>
      <c r="J74" s="7">
        <v>103</v>
      </c>
      <c r="K74" s="7"/>
      <c r="L74" s="8">
        <f t="shared" ref="L74:L86" si="20">(J74+K74)/1.5*0.4</f>
        <v>27.466666666666669</v>
      </c>
      <c r="M74" s="9">
        <f t="shared" ref="M74:M86" si="21">I74+L74</f>
        <v>46.966666666666669</v>
      </c>
      <c r="N74" s="9">
        <f t="shared" si="13"/>
        <v>200.5</v>
      </c>
      <c r="O74" s="9">
        <v>72.599999999999994</v>
      </c>
      <c r="P74" s="9">
        <f t="shared" si="14"/>
        <v>21.779999999999998</v>
      </c>
      <c r="Q74" s="9">
        <f t="shared" si="15"/>
        <v>68.74666666666667</v>
      </c>
      <c r="R74" s="10"/>
    </row>
    <row r="75" spans="1:18" ht="19.95" customHeight="1">
      <c r="A75" s="5">
        <v>74</v>
      </c>
      <c r="B75" s="6" t="s">
        <v>256</v>
      </c>
      <c r="C75" s="7" t="s">
        <v>257</v>
      </c>
      <c r="D75" s="7" t="s">
        <v>258</v>
      </c>
      <c r="E75" s="7" t="s">
        <v>255</v>
      </c>
      <c r="F75" s="7" t="s">
        <v>215</v>
      </c>
      <c r="G75" s="7">
        <v>103.5</v>
      </c>
      <c r="H75" s="7"/>
      <c r="I75" s="8">
        <f t="shared" si="19"/>
        <v>20.7</v>
      </c>
      <c r="J75" s="7">
        <v>96.5</v>
      </c>
      <c r="K75" s="7"/>
      <c r="L75" s="8">
        <f t="shared" si="20"/>
        <v>25.733333333333334</v>
      </c>
      <c r="M75" s="9">
        <f t="shared" si="21"/>
        <v>46.433333333333337</v>
      </c>
      <c r="N75" s="9">
        <f t="shared" si="13"/>
        <v>200</v>
      </c>
      <c r="O75" s="9">
        <v>68.400000000000006</v>
      </c>
      <c r="P75" s="9">
        <f t="shared" si="14"/>
        <v>20.52</v>
      </c>
      <c r="Q75" s="9">
        <f t="shared" si="15"/>
        <v>66.953333333333333</v>
      </c>
      <c r="R75" s="10"/>
    </row>
    <row r="76" spans="1:18" ht="19.95" customHeight="1">
      <c r="A76" s="5">
        <v>75</v>
      </c>
      <c r="B76" s="6" t="s">
        <v>259</v>
      </c>
      <c r="C76" s="7" t="s">
        <v>260</v>
      </c>
      <c r="D76" s="7" t="s">
        <v>261</v>
      </c>
      <c r="E76" s="7" t="s">
        <v>255</v>
      </c>
      <c r="F76" s="7" t="s">
        <v>215</v>
      </c>
      <c r="G76" s="7">
        <v>95</v>
      </c>
      <c r="H76" s="7">
        <v>2</v>
      </c>
      <c r="I76" s="8">
        <f t="shared" si="19"/>
        <v>19.400000000000002</v>
      </c>
      <c r="J76" s="7">
        <v>99</v>
      </c>
      <c r="K76" s="7">
        <v>2</v>
      </c>
      <c r="L76" s="8">
        <f t="shared" si="20"/>
        <v>26.933333333333334</v>
      </c>
      <c r="M76" s="9">
        <f t="shared" si="21"/>
        <v>46.333333333333336</v>
      </c>
      <c r="N76" s="9">
        <f t="shared" si="13"/>
        <v>198</v>
      </c>
      <c r="O76" s="9">
        <v>76.2</v>
      </c>
      <c r="P76" s="9">
        <f t="shared" si="14"/>
        <v>22.86</v>
      </c>
      <c r="Q76" s="9">
        <f t="shared" si="15"/>
        <v>69.193333333333328</v>
      </c>
      <c r="R76" s="10"/>
    </row>
    <row r="77" spans="1:18" ht="19.95" customHeight="1">
      <c r="A77" s="5">
        <v>76</v>
      </c>
      <c r="B77" s="6" t="s">
        <v>262</v>
      </c>
      <c r="C77" s="7" t="s">
        <v>263</v>
      </c>
      <c r="D77" s="7" t="s">
        <v>264</v>
      </c>
      <c r="E77" s="7" t="s">
        <v>265</v>
      </c>
      <c r="F77" s="7" t="s">
        <v>215</v>
      </c>
      <c r="G77" s="7">
        <v>108.5</v>
      </c>
      <c r="H77" s="7">
        <v>2</v>
      </c>
      <c r="I77" s="8">
        <f t="shared" si="19"/>
        <v>22.1</v>
      </c>
      <c r="J77" s="7">
        <v>105</v>
      </c>
      <c r="K77" s="7">
        <v>2</v>
      </c>
      <c r="L77" s="8">
        <f t="shared" si="20"/>
        <v>28.533333333333331</v>
      </c>
      <c r="M77" s="9">
        <f t="shared" si="21"/>
        <v>50.633333333333333</v>
      </c>
      <c r="N77" s="9">
        <f t="shared" si="13"/>
        <v>217.5</v>
      </c>
      <c r="O77" s="9">
        <v>76.8</v>
      </c>
      <c r="P77" s="9">
        <f t="shared" si="14"/>
        <v>23.04</v>
      </c>
      <c r="Q77" s="9">
        <f t="shared" si="15"/>
        <v>73.673333333333332</v>
      </c>
      <c r="R77" s="10"/>
    </row>
    <row r="78" spans="1:18" ht="19.95" customHeight="1">
      <c r="A78" s="5">
        <v>77</v>
      </c>
      <c r="B78" s="6" t="s">
        <v>266</v>
      </c>
      <c r="C78" s="7" t="s">
        <v>267</v>
      </c>
      <c r="D78" s="7" t="s">
        <v>268</v>
      </c>
      <c r="E78" s="7" t="s">
        <v>265</v>
      </c>
      <c r="F78" s="7" t="s">
        <v>215</v>
      </c>
      <c r="G78" s="7">
        <v>106</v>
      </c>
      <c r="H78" s="7"/>
      <c r="I78" s="8">
        <f t="shared" si="19"/>
        <v>21.2</v>
      </c>
      <c r="J78" s="7">
        <v>109</v>
      </c>
      <c r="K78" s="7"/>
      <c r="L78" s="8">
        <f t="shared" si="20"/>
        <v>29.06666666666667</v>
      </c>
      <c r="M78" s="9">
        <f t="shared" si="21"/>
        <v>50.266666666666666</v>
      </c>
      <c r="N78" s="9">
        <f t="shared" si="13"/>
        <v>215</v>
      </c>
      <c r="O78" s="9">
        <v>79.400000000000006</v>
      </c>
      <c r="P78" s="9">
        <f t="shared" si="14"/>
        <v>23.82</v>
      </c>
      <c r="Q78" s="9">
        <f t="shared" si="15"/>
        <v>74.086666666666673</v>
      </c>
      <c r="R78" s="10"/>
    </row>
    <row r="79" spans="1:18" ht="19.95" customHeight="1">
      <c r="A79" s="5">
        <v>78</v>
      </c>
      <c r="B79" s="6" t="s">
        <v>269</v>
      </c>
      <c r="C79" s="7" t="s">
        <v>270</v>
      </c>
      <c r="D79" s="7" t="s">
        <v>271</v>
      </c>
      <c r="E79" s="7" t="s">
        <v>265</v>
      </c>
      <c r="F79" s="7" t="s">
        <v>215</v>
      </c>
      <c r="G79" s="7">
        <v>105.5</v>
      </c>
      <c r="H79" s="7">
        <v>2</v>
      </c>
      <c r="I79" s="8">
        <f t="shared" si="19"/>
        <v>21.5</v>
      </c>
      <c r="J79" s="7">
        <v>105</v>
      </c>
      <c r="K79" s="7">
        <v>2</v>
      </c>
      <c r="L79" s="8">
        <f t="shared" si="20"/>
        <v>28.533333333333331</v>
      </c>
      <c r="M79" s="9">
        <f t="shared" si="21"/>
        <v>50.033333333333331</v>
      </c>
      <c r="N79" s="9">
        <f t="shared" si="13"/>
        <v>214.5</v>
      </c>
      <c r="O79" s="9">
        <v>82</v>
      </c>
      <c r="P79" s="9">
        <f t="shared" si="14"/>
        <v>24.599999999999998</v>
      </c>
      <c r="Q79" s="9">
        <f t="shared" si="15"/>
        <v>74.633333333333326</v>
      </c>
      <c r="R79" s="10"/>
    </row>
    <row r="80" spans="1:18" ht="19.95" customHeight="1">
      <c r="A80" s="5">
        <v>79</v>
      </c>
      <c r="B80" s="6" t="s">
        <v>272</v>
      </c>
      <c r="C80" s="7" t="s">
        <v>273</v>
      </c>
      <c r="D80" s="7" t="s">
        <v>274</v>
      </c>
      <c r="E80" s="7" t="s">
        <v>265</v>
      </c>
      <c r="F80" s="7" t="s">
        <v>215</v>
      </c>
      <c r="G80" s="7">
        <v>99.5</v>
      </c>
      <c r="H80" s="7">
        <v>2</v>
      </c>
      <c r="I80" s="8">
        <f t="shared" si="19"/>
        <v>20.3</v>
      </c>
      <c r="J80" s="7">
        <v>109</v>
      </c>
      <c r="K80" s="7">
        <v>2</v>
      </c>
      <c r="L80" s="8">
        <f t="shared" si="20"/>
        <v>29.6</v>
      </c>
      <c r="M80" s="9">
        <f t="shared" si="21"/>
        <v>49.900000000000006</v>
      </c>
      <c r="N80" s="9">
        <f t="shared" si="13"/>
        <v>212.5</v>
      </c>
      <c r="O80" s="17" t="s">
        <v>1147</v>
      </c>
      <c r="P80" s="9"/>
      <c r="Q80" s="9"/>
      <c r="R80" s="10"/>
    </row>
    <row r="81" spans="1:18" ht="19.95" customHeight="1">
      <c r="A81" s="5">
        <v>80</v>
      </c>
      <c r="B81" s="6" t="s">
        <v>275</v>
      </c>
      <c r="C81" s="7" t="s">
        <v>276</v>
      </c>
      <c r="D81" s="7" t="s">
        <v>277</v>
      </c>
      <c r="E81" s="7" t="s">
        <v>265</v>
      </c>
      <c r="F81" s="7" t="s">
        <v>215</v>
      </c>
      <c r="G81" s="7">
        <v>99</v>
      </c>
      <c r="H81" s="7"/>
      <c r="I81" s="8">
        <f t="shared" si="19"/>
        <v>19.8</v>
      </c>
      <c r="J81" s="7">
        <v>112</v>
      </c>
      <c r="K81" s="7"/>
      <c r="L81" s="8">
        <f t="shared" si="20"/>
        <v>29.866666666666671</v>
      </c>
      <c r="M81" s="9">
        <f t="shared" si="21"/>
        <v>49.666666666666671</v>
      </c>
      <c r="N81" s="9">
        <f t="shared" si="13"/>
        <v>211</v>
      </c>
      <c r="O81" s="9">
        <v>80.400000000000006</v>
      </c>
      <c r="P81" s="9">
        <f t="shared" si="14"/>
        <v>24.12</v>
      </c>
      <c r="Q81" s="9">
        <f t="shared" si="15"/>
        <v>73.786666666666676</v>
      </c>
      <c r="R81" s="10"/>
    </row>
    <row r="82" spans="1:18" ht="19.95" customHeight="1">
      <c r="A82" s="5">
        <v>81</v>
      </c>
      <c r="B82" s="6" t="s">
        <v>278</v>
      </c>
      <c r="C82" s="7" t="s">
        <v>279</v>
      </c>
      <c r="D82" s="7" t="s">
        <v>280</v>
      </c>
      <c r="E82" s="7" t="s">
        <v>265</v>
      </c>
      <c r="F82" s="7" t="s">
        <v>215</v>
      </c>
      <c r="G82" s="7">
        <v>101.5</v>
      </c>
      <c r="H82" s="7">
        <v>2</v>
      </c>
      <c r="I82" s="8">
        <f t="shared" si="19"/>
        <v>20.7</v>
      </c>
      <c r="J82" s="7">
        <v>106.5</v>
      </c>
      <c r="K82" s="7">
        <v>2</v>
      </c>
      <c r="L82" s="8">
        <f t="shared" si="20"/>
        <v>28.933333333333334</v>
      </c>
      <c r="M82" s="9">
        <f t="shared" si="21"/>
        <v>49.633333333333333</v>
      </c>
      <c r="N82" s="9">
        <f t="shared" si="13"/>
        <v>212</v>
      </c>
      <c r="O82" s="9">
        <v>80.8</v>
      </c>
      <c r="P82" s="9">
        <f t="shared" si="14"/>
        <v>24.24</v>
      </c>
      <c r="Q82" s="9">
        <f t="shared" si="15"/>
        <v>73.873333333333335</v>
      </c>
      <c r="R82" s="10"/>
    </row>
    <row r="83" spans="1:18" ht="19.95" customHeight="1">
      <c r="A83" s="5">
        <v>82</v>
      </c>
      <c r="B83" s="6" t="s">
        <v>281</v>
      </c>
      <c r="C83" s="7" t="s">
        <v>282</v>
      </c>
      <c r="D83" s="7" t="s">
        <v>283</v>
      </c>
      <c r="E83" s="7" t="s">
        <v>265</v>
      </c>
      <c r="F83" s="7" t="s">
        <v>215</v>
      </c>
      <c r="G83" s="7">
        <v>104</v>
      </c>
      <c r="H83" s="7"/>
      <c r="I83" s="8">
        <f t="shared" si="19"/>
        <v>20.799999999999997</v>
      </c>
      <c r="J83" s="7">
        <v>107.5</v>
      </c>
      <c r="K83" s="7"/>
      <c r="L83" s="8">
        <f t="shared" si="20"/>
        <v>28.666666666666671</v>
      </c>
      <c r="M83" s="9">
        <f t="shared" si="21"/>
        <v>49.466666666666669</v>
      </c>
      <c r="N83" s="9">
        <f t="shared" si="13"/>
        <v>211.5</v>
      </c>
      <c r="O83" s="9">
        <v>77.400000000000006</v>
      </c>
      <c r="P83" s="9">
        <f t="shared" si="14"/>
        <v>23.220000000000002</v>
      </c>
      <c r="Q83" s="9">
        <f t="shared" si="15"/>
        <v>72.686666666666667</v>
      </c>
      <c r="R83" s="10"/>
    </row>
    <row r="84" spans="1:18" ht="19.95" customHeight="1">
      <c r="A84" s="5">
        <v>83</v>
      </c>
      <c r="B84" s="6" t="s">
        <v>284</v>
      </c>
      <c r="C84" s="7" t="s">
        <v>285</v>
      </c>
      <c r="D84" s="7" t="s">
        <v>286</v>
      </c>
      <c r="E84" s="7" t="s">
        <v>265</v>
      </c>
      <c r="F84" s="7" t="s">
        <v>215</v>
      </c>
      <c r="G84" s="7">
        <v>105.5</v>
      </c>
      <c r="H84" s="7"/>
      <c r="I84" s="8">
        <f t="shared" si="19"/>
        <v>21.099999999999998</v>
      </c>
      <c r="J84" s="7">
        <v>104.5</v>
      </c>
      <c r="K84" s="7"/>
      <c r="L84" s="8">
        <f t="shared" si="20"/>
        <v>27.866666666666671</v>
      </c>
      <c r="M84" s="9">
        <f t="shared" si="21"/>
        <v>48.966666666666669</v>
      </c>
      <c r="N84" s="9">
        <f t="shared" si="13"/>
        <v>210</v>
      </c>
      <c r="O84" s="9">
        <v>82.8</v>
      </c>
      <c r="P84" s="9">
        <f t="shared" si="14"/>
        <v>24.84</v>
      </c>
      <c r="Q84" s="9">
        <f t="shared" si="15"/>
        <v>73.806666666666672</v>
      </c>
      <c r="R84" s="10"/>
    </row>
    <row r="85" spans="1:18" ht="19.95" customHeight="1">
      <c r="A85" s="5">
        <v>84</v>
      </c>
      <c r="B85" s="6" t="s">
        <v>287</v>
      </c>
      <c r="C85" s="7" t="s">
        <v>288</v>
      </c>
      <c r="D85" s="7" t="s">
        <v>289</v>
      </c>
      <c r="E85" s="7" t="s">
        <v>265</v>
      </c>
      <c r="F85" s="7" t="s">
        <v>215</v>
      </c>
      <c r="G85" s="7">
        <v>112</v>
      </c>
      <c r="H85" s="7"/>
      <c r="I85" s="8">
        <f t="shared" si="19"/>
        <v>22.400000000000002</v>
      </c>
      <c r="J85" s="7">
        <v>99.5</v>
      </c>
      <c r="K85" s="7"/>
      <c r="L85" s="8">
        <f t="shared" si="20"/>
        <v>26.533333333333331</v>
      </c>
      <c r="M85" s="9">
        <f t="shared" si="21"/>
        <v>48.933333333333337</v>
      </c>
      <c r="N85" s="9">
        <f t="shared" si="13"/>
        <v>211.5</v>
      </c>
      <c r="O85" s="17" t="s">
        <v>1147</v>
      </c>
      <c r="P85" s="9"/>
      <c r="Q85" s="9"/>
      <c r="R85" s="10"/>
    </row>
    <row r="86" spans="1:18" ht="19.95" customHeight="1">
      <c r="A86" s="5">
        <v>85</v>
      </c>
      <c r="B86" s="6" t="s">
        <v>290</v>
      </c>
      <c r="C86" s="7" t="s">
        <v>291</v>
      </c>
      <c r="D86" s="7" t="s">
        <v>292</v>
      </c>
      <c r="E86" s="7" t="s">
        <v>265</v>
      </c>
      <c r="F86" s="7" t="s">
        <v>215</v>
      </c>
      <c r="G86" s="7">
        <v>98</v>
      </c>
      <c r="H86" s="7"/>
      <c r="I86" s="8">
        <f t="shared" si="19"/>
        <v>19.599999999999998</v>
      </c>
      <c r="J86" s="7">
        <v>110</v>
      </c>
      <c r="K86" s="7"/>
      <c r="L86" s="8">
        <f t="shared" si="20"/>
        <v>29.333333333333332</v>
      </c>
      <c r="M86" s="9">
        <f t="shared" si="21"/>
        <v>48.93333333333333</v>
      </c>
      <c r="N86" s="9">
        <f t="shared" si="13"/>
        <v>208</v>
      </c>
      <c r="O86" s="9">
        <v>71.599999999999994</v>
      </c>
      <c r="P86" s="9">
        <f t="shared" si="14"/>
        <v>21.479999999999997</v>
      </c>
      <c r="Q86" s="9">
        <f t="shared" si="15"/>
        <v>70.413333333333327</v>
      </c>
      <c r="R86" s="10"/>
    </row>
    <row r="87" spans="1:18" ht="19.95" customHeight="1">
      <c r="A87" s="5">
        <v>86</v>
      </c>
      <c r="B87" s="6" t="s">
        <v>293</v>
      </c>
      <c r="C87" s="7" t="s">
        <v>294</v>
      </c>
      <c r="D87" s="7" t="s">
        <v>295</v>
      </c>
      <c r="E87" s="7" t="s">
        <v>296</v>
      </c>
      <c r="F87" s="7" t="s">
        <v>215</v>
      </c>
      <c r="G87" s="7">
        <v>114</v>
      </c>
      <c r="H87" s="7"/>
      <c r="I87" s="8">
        <f t="shared" ref="I87:I95" si="22">(G87+H87)/1.5*0.3</f>
        <v>22.8</v>
      </c>
      <c r="J87" s="7">
        <v>102</v>
      </c>
      <c r="K87" s="7"/>
      <c r="L87" s="8">
        <f t="shared" ref="L87:L95" si="23">(J87+K87)/1.5*0.4</f>
        <v>27.200000000000003</v>
      </c>
      <c r="M87" s="9">
        <f t="shared" ref="M87:M95" si="24">I87+L87</f>
        <v>50</v>
      </c>
      <c r="N87" s="9">
        <f t="shared" si="13"/>
        <v>216</v>
      </c>
      <c r="O87" s="9">
        <v>82.8</v>
      </c>
      <c r="P87" s="9">
        <f t="shared" si="14"/>
        <v>24.84</v>
      </c>
      <c r="Q87" s="9">
        <f t="shared" si="15"/>
        <v>74.84</v>
      </c>
      <c r="R87" s="10"/>
    </row>
    <row r="88" spans="1:18" ht="19.95" customHeight="1">
      <c r="A88" s="5">
        <v>87</v>
      </c>
      <c r="B88" s="6" t="s">
        <v>297</v>
      </c>
      <c r="C88" s="7" t="s">
        <v>298</v>
      </c>
      <c r="D88" s="7" t="s">
        <v>299</v>
      </c>
      <c r="E88" s="7" t="s">
        <v>296</v>
      </c>
      <c r="F88" s="7" t="s">
        <v>215</v>
      </c>
      <c r="G88" s="7">
        <v>97.5</v>
      </c>
      <c r="H88" s="7">
        <v>2</v>
      </c>
      <c r="I88" s="8">
        <f t="shared" si="22"/>
        <v>19.899999999999999</v>
      </c>
      <c r="J88" s="7">
        <v>109.5</v>
      </c>
      <c r="K88" s="7">
        <v>2</v>
      </c>
      <c r="L88" s="8">
        <f t="shared" si="23"/>
        <v>29.733333333333334</v>
      </c>
      <c r="M88" s="9">
        <f t="shared" si="24"/>
        <v>49.633333333333333</v>
      </c>
      <c r="N88" s="9">
        <f t="shared" si="13"/>
        <v>211</v>
      </c>
      <c r="O88" s="17" t="s">
        <v>1147</v>
      </c>
      <c r="P88" s="9"/>
      <c r="Q88" s="9"/>
      <c r="R88" s="10"/>
    </row>
    <row r="89" spans="1:18" ht="19.95" customHeight="1">
      <c r="A89" s="5">
        <v>88</v>
      </c>
      <c r="B89" s="6" t="s">
        <v>300</v>
      </c>
      <c r="C89" s="7" t="s">
        <v>301</v>
      </c>
      <c r="D89" s="7" t="s">
        <v>302</v>
      </c>
      <c r="E89" s="7" t="s">
        <v>296</v>
      </c>
      <c r="F89" s="7" t="s">
        <v>215</v>
      </c>
      <c r="G89" s="7">
        <v>91.5</v>
      </c>
      <c r="H89" s="7"/>
      <c r="I89" s="8">
        <f t="shared" si="22"/>
        <v>18.3</v>
      </c>
      <c r="J89" s="7">
        <v>117</v>
      </c>
      <c r="K89" s="7"/>
      <c r="L89" s="8">
        <f t="shared" si="23"/>
        <v>31.200000000000003</v>
      </c>
      <c r="M89" s="9">
        <f t="shared" si="24"/>
        <v>49.5</v>
      </c>
      <c r="N89" s="9">
        <f t="shared" si="13"/>
        <v>208.5</v>
      </c>
      <c r="O89" s="9">
        <v>78.400000000000006</v>
      </c>
      <c r="P89" s="9">
        <f t="shared" si="14"/>
        <v>23.52</v>
      </c>
      <c r="Q89" s="9">
        <f t="shared" si="15"/>
        <v>73.02</v>
      </c>
      <c r="R89" s="10"/>
    </row>
    <row r="90" spans="1:18" ht="19.95" customHeight="1">
      <c r="A90" s="5">
        <v>89</v>
      </c>
      <c r="B90" s="6" t="s">
        <v>303</v>
      </c>
      <c r="C90" s="7" t="s">
        <v>304</v>
      </c>
      <c r="D90" s="7" t="s">
        <v>305</v>
      </c>
      <c r="E90" s="7" t="s">
        <v>296</v>
      </c>
      <c r="F90" s="7" t="s">
        <v>215</v>
      </c>
      <c r="G90" s="7">
        <v>103</v>
      </c>
      <c r="H90" s="7">
        <v>2</v>
      </c>
      <c r="I90" s="8">
        <f t="shared" si="22"/>
        <v>21</v>
      </c>
      <c r="J90" s="7">
        <v>104.5</v>
      </c>
      <c r="K90" s="7">
        <v>2</v>
      </c>
      <c r="L90" s="8">
        <f t="shared" si="23"/>
        <v>28.400000000000002</v>
      </c>
      <c r="M90" s="9">
        <f t="shared" si="24"/>
        <v>49.400000000000006</v>
      </c>
      <c r="N90" s="9">
        <f t="shared" si="13"/>
        <v>211.5</v>
      </c>
      <c r="O90" s="9">
        <v>75.400000000000006</v>
      </c>
      <c r="P90" s="9">
        <f t="shared" si="14"/>
        <v>22.62</v>
      </c>
      <c r="Q90" s="9">
        <f t="shared" si="15"/>
        <v>72.02000000000001</v>
      </c>
      <c r="R90" s="10"/>
    </row>
    <row r="91" spans="1:18" ht="19.95" customHeight="1">
      <c r="A91" s="5">
        <v>90</v>
      </c>
      <c r="B91" s="6" t="s">
        <v>306</v>
      </c>
      <c r="C91" s="7" t="s">
        <v>307</v>
      </c>
      <c r="D91" s="7" t="s">
        <v>308</v>
      </c>
      <c r="E91" s="7" t="s">
        <v>296</v>
      </c>
      <c r="F91" s="7" t="s">
        <v>215</v>
      </c>
      <c r="G91" s="7">
        <v>105.5</v>
      </c>
      <c r="H91" s="7"/>
      <c r="I91" s="8">
        <f t="shared" si="22"/>
        <v>21.099999999999998</v>
      </c>
      <c r="J91" s="7">
        <v>106</v>
      </c>
      <c r="K91" s="7"/>
      <c r="L91" s="8">
        <f t="shared" si="23"/>
        <v>28.266666666666669</v>
      </c>
      <c r="M91" s="9">
        <f t="shared" si="24"/>
        <v>49.366666666666667</v>
      </c>
      <c r="N91" s="9">
        <f t="shared" si="13"/>
        <v>211.5</v>
      </c>
      <c r="O91" s="9">
        <v>78.599999999999994</v>
      </c>
      <c r="P91" s="9">
        <f t="shared" si="14"/>
        <v>23.58</v>
      </c>
      <c r="Q91" s="9">
        <f t="shared" si="15"/>
        <v>72.946666666666658</v>
      </c>
      <c r="R91" s="10"/>
    </row>
    <row r="92" spans="1:18" ht="19.95" customHeight="1">
      <c r="A92" s="5">
        <v>91</v>
      </c>
      <c r="B92" s="6" t="s">
        <v>309</v>
      </c>
      <c r="C92" s="7" t="s">
        <v>310</v>
      </c>
      <c r="D92" s="7" t="s">
        <v>311</v>
      </c>
      <c r="E92" s="7" t="s">
        <v>296</v>
      </c>
      <c r="F92" s="7" t="s">
        <v>215</v>
      </c>
      <c r="G92" s="7">
        <v>112.5</v>
      </c>
      <c r="H92" s="7"/>
      <c r="I92" s="8">
        <f t="shared" si="22"/>
        <v>22.5</v>
      </c>
      <c r="J92" s="7">
        <v>99.5</v>
      </c>
      <c r="K92" s="7"/>
      <c r="L92" s="8">
        <f t="shared" si="23"/>
        <v>26.533333333333331</v>
      </c>
      <c r="M92" s="9">
        <f t="shared" si="24"/>
        <v>49.033333333333331</v>
      </c>
      <c r="N92" s="9">
        <f t="shared" si="13"/>
        <v>212</v>
      </c>
      <c r="O92" s="9">
        <v>78</v>
      </c>
      <c r="P92" s="9">
        <f t="shared" si="14"/>
        <v>23.4</v>
      </c>
      <c r="Q92" s="9">
        <f t="shared" si="15"/>
        <v>72.433333333333337</v>
      </c>
      <c r="R92" s="10"/>
    </row>
    <row r="93" spans="1:18" ht="19.95" customHeight="1">
      <c r="A93" s="5">
        <v>92</v>
      </c>
      <c r="B93" s="6" t="s">
        <v>312</v>
      </c>
      <c r="C93" s="7" t="s">
        <v>313</v>
      </c>
      <c r="D93" s="7" t="s">
        <v>314</v>
      </c>
      <c r="E93" s="7" t="s">
        <v>296</v>
      </c>
      <c r="F93" s="7" t="s">
        <v>215</v>
      </c>
      <c r="G93" s="7">
        <v>105.5</v>
      </c>
      <c r="H93" s="7"/>
      <c r="I93" s="8">
        <f t="shared" si="22"/>
        <v>21.099999999999998</v>
      </c>
      <c r="J93" s="7">
        <v>101.5</v>
      </c>
      <c r="K93" s="7"/>
      <c r="L93" s="8">
        <f t="shared" si="23"/>
        <v>27.06666666666667</v>
      </c>
      <c r="M93" s="9">
        <f t="shared" si="24"/>
        <v>48.166666666666671</v>
      </c>
      <c r="N93" s="9">
        <f t="shared" si="13"/>
        <v>207</v>
      </c>
      <c r="O93" s="9">
        <v>81.400000000000006</v>
      </c>
      <c r="P93" s="9">
        <f t="shared" si="14"/>
        <v>24.42</v>
      </c>
      <c r="Q93" s="9">
        <f t="shared" si="15"/>
        <v>72.586666666666673</v>
      </c>
      <c r="R93" s="10"/>
    </row>
    <row r="94" spans="1:18" ht="19.95" customHeight="1">
      <c r="A94" s="5">
        <v>93</v>
      </c>
      <c r="B94" s="6" t="s">
        <v>315</v>
      </c>
      <c r="C94" s="7" t="s">
        <v>316</v>
      </c>
      <c r="D94" s="7" t="s">
        <v>317</v>
      </c>
      <c r="E94" s="7" t="s">
        <v>296</v>
      </c>
      <c r="F94" s="7" t="s">
        <v>215</v>
      </c>
      <c r="G94" s="7">
        <v>98</v>
      </c>
      <c r="H94" s="7">
        <v>2</v>
      </c>
      <c r="I94" s="8">
        <f t="shared" si="22"/>
        <v>20</v>
      </c>
      <c r="J94" s="7">
        <v>102.5</v>
      </c>
      <c r="K94" s="7">
        <v>2</v>
      </c>
      <c r="L94" s="8">
        <f t="shared" si="23"/>
        <v>27.866666666666671</v>
      </c>
      <c r="M94" s="9">
        <f t="shared" si="24"/>
        <v>47.866666666666674</v>
      </c>
      <c r="N94" s="9">
        <f t="shared" si="13"/>
        <v>204.5</v>
      </c>
      <c r="O94" s="9">
        <v>77</v>
      </c>
      <c r="P94" s="9">
        <f t="shared" si="14"/>
        <v>23.099999999999998</v>
      </c>
      <c r="Q94" s="9">
        <f t="shared" si="15"/>
        <v>70.966666666666669</v>
      </c>
      <c r="R94" s="10"/>
    </row>
    <row r="95" spans="1:18" ht="19.95" customHeight="1">
      <c r="A95" s="5">
        <v>94</v>
      </c>
      <c r="B95" s="18" t="s">
        <v>1128</v>
      </c>
      <c r="C95" s="20">
        <v>413409021129</v>
      </c>
      <c r="D95" s="7" t="s">
        <v>1129</v>
      </c>
      <c r="E95" s="7" t="s">
        <v>296</v>
      </c>
      <c r="F95" s="7" t="s">
        <v>215</v>
      </c>
      <c r="G95" s="7">
        <v>106.5</v>
      </c>
      <c r="H95" s="7"/>
      <c r="I95" s="8">
        <f t="shared" si="22"/>
        <v>21.3</v>
      </c>
      <c r="J95" s="7">
        <v>98.5</v>
      </c>
      <c r="K95" s="7"/>
      <c r="L95" s="8">
        <f t="shared" si="23"/>
        <v>26.266666666666669</v>
      </c>
      <c r="M95" s="9">
        <f t="shared" si="24"/>
        <v>47.56666666666667</v>
      </c>
      <c r="N95" s="9">
        <f t="shared" si="13"/>
        <v>205</v>
      </c>
      <c r="O95" s="17" t="s">
        <v>1147</v>
      </c>
      <c r="P95" s="9"/>
      <c r="Q95" s="9"/>
      <c r="R95" s="19"/>
    </row>
    <row r="96" spans="1:18" ht="19.95" customHeight="1">
      <c r="A96" s="5">
        <v>95</v>
      </c>
      <c r="B96" s="6" t="s">
        <v>318</v>
      </c>
      <c r="C96" s="7" t="s">
        <v>319</v>
      </c>
      <c r="D96" s="7" t="s">
        <v>320</v>
      </c>
      <c r="E96" s="7" t="s">
        <v>321</v>
      </c>
      <c r="F96" s="7" t="s">
        <v>215</v>
      </c>
      <c r="G96" s="7">
        <v>114.5</v>
      </c>
      <c r="H96" s="7"/>
      <c r="I96" s="8">
        <f t="shared" ref="I96:I105" si="25">(G96+H96)/1.5*0.3</f>
        <v>22.9</v>
      </c>
      <c r="J96" s="7">
        <v>113.5</v>
      </c>
      <c r="K96" s="7"/>
      <c r="L96" s="8">
        <f t="shared" ref="L96:L105" si="26">(J96+K96)/1.5*0.4</f>
        <v>30.266666666666669</v>
      </c>
      <c r="M96" s="9">
        <f t="shared" ref="M96:M105" si="27">I96+L96</f>
        <v>53.166666666666671</v>
      </c>
      <c r="N96" s="9">
        <f t="shared" si="13"/>
        <v>228</v>
      </c>
      <c r="O96" s="9">
        <v>80.8</v>
      </c>
      <c r="P96" s="9">
        <f t="shared" si="14"/>
        <v>24.24</v>
      </c>
      <c r="Q96" s="9">
        <f t="shared" si="15"/>
        <v>77.406666666666666</v>
      </c>
      <c r="R96" s="10"/>
    </row>
    <row r="97" spans="1:18" ht="19.95" customHeight="1">
      <c r="A97" s="5">
        <v>96</v>
      </c>
      <c r="B97" s="6" t="s">
        <v>322</v>
      </c>
      <c r="C97" s="7" t="s">
        <v>323</v>
      </c>
      <c r="D97" s="7" t="s">
        <v>324</v>
      </c>
      <c r="E97" s="7" t="s">
        <v>321</v>
      </c>
      <c r="F97" s="7" t="s">
        <v>215</v>
      </c>
      <c r="G97" s="7">
        <v>112.5</v>
      </c>
      <c r="H97" s="7"/>
      <c r="I97" s="8">
        <f t="shared" si="25"/>
        <v>22.5</v>
      </c>
      <c r="J97" s="7">
        <v>110</v>
      </c>
      <c r="K97" s="7"/>
      <c r="L97" s="8">
        <f t="shared" si="26"/>
        <v>29.333333333333332</v>
      </c>
      <c r="M97" s="9">
        <f t="shared" si="27"/>
        <v>51.833333333333329</v>
      </c>
      <c r="N97" s="9">
        <f t="shared" si="13"/>
        <v>222.5</v>
      </c>
      <c r="O97" s="9">
        <v>83</v>
      </c>
      <c r="P97" s="9">
        <f t="shared" si="14"/>
        <v>24.9</v>
      </c>
      <c r="Q97" s="9">
        <f t="shared" si="15"/>
        <v>76.73333333333332</v>
      </c>
      <c r="R97" s="10"/>
    </row>
    <row r="98" spans="1:18" ht="19.95" customHeight="1">
      <c r="A98" s="5">
        <v>97</v>
      </c>
      <c r="B98" s="6" t="s">
        <v>325</v>
      </c>
      <c r="C98" s="7" t="s">
        <v>326</v>
      </c>
      <c r="D98" s="7" t="s">
        <v>327</v>
      </c>
      <c r="E98" s="7" t="s">
        <v>321</v>
      </c>
      <c r="F98" s="7" t="s">
        <v>215</v>
      </c>
      <c r="G98" s="7">
        <v>113.5</v>
      </c>
      <c r="H98" s="7"/>
      <c r="I98" s="8">
        <f t="shared" si="25"/>
        <v>22.7</v>
      </c>
      <c r="J98" s="7">
        <v>108.5</v>
      </c>
      <c r="K98" s="7"/>
      <c r="L98" s="8">
        <f t="shared" si="26"/>
        <v>28.933333333333334</v>
      </c>
      <c r="M98" s="9">
        <f t="shared" si="27"/>
        <v>51.633333333333333</v>
      </c>
      <c r="N98" s="9">
        <f t="shared" si="13"/>
        <v>222</v>
      </c>
      <c r="O98" s="9">
        <v>81</v>
      </c>
      <c r="P98" s="9">
        <f t="shared" si="14"/>
        <v>24.3</v>
      </c>
      <c r="Q98" s="9">
        <f t="shared" si="15"/>
        <v>75.933333333333337</v>
      </c>
      <c r="R98" s="10"/>
    </row>
    <row r="99" spans="1:18" ht="19.95" customHeight="1">
      <c r="A99" s="5">
        <v>98</v>
      </c>
      <c r="B99" s="6" t="s">
        <v>328</v>
      </c>
      <c r="C99" s="7" t="s">
        <v>329</v>
      </c>
      <c r="D99" s="7" t="s">
        <v>330</v>
      </c>
      <c r="E99" s="7" t="s">
        <v>321</v>
      </c>
      <c r="F99" s="7" t="s">
        <v>215</v>
      </c>
      <c r="G99" s="7">
        <v>104</v>
      </c>
      <c r="H99" s="7"/>
      <c r="I99" s="8">
        <f t="shared" si="25"/>
        <v>20.799999999999997</v>
      </c>
      <c r="J99" s="7">
        <v>112</v>
      </c>
      <c r="K99" s="7"/>
      <c r="L99" s="8">
        <f t="shared" si="26"/>
        <v>29.866666666666671</v>
      </c>
      <c r="M99" s="9">
        <f t="shared" si="27"/>
        <v>50.666666666666671</v>
      </c>
      <c r="N99" s="9">
        <f t="shared" ref="N99:N162" si="28">G99+H99+J99+K99</f>
        <v>216</v>
      </c>
      <c r="O99" s="9">
        <v>76</v>
      </c>
      <c r="P99" s="9">
        <f t="shared" si="14"/>
        <v>22.8</v>
      </c>
      <c r="Q99" s="9">
        <f t="shared" si="15"/>
        <v>73.466666666666669</v>
      </c>
      <c r="R99" s="10"/>
    </row>
    <row r="100" spans="1:18" ht="19.95" customHeight="1">
      <c r="A100" s="5">
        <v>99</v>
      </c>
      <c r="B100" s="6" t="s">
        <v>331</v>
      </c>
      <c r="C100" s="7" t="s">
        <v>332</v>
      </c>
      <c r="D100" s="7" t="s">
        <v>333</v>
      </c>
      <c r="E100" s="7" t="s">
        <v>321</v>
      </c>
      <c r="F100" s="7" t="s">
        <v>215</v>
      </c>
      <c r="G100" s="7">
        <v>93.5</v>
      </c>
      <c r="H100" s="7"/>
      <c r="I100" s="8">
        <f t="shared" si="25"/>
        <v>18.7</v>
      </c>
      <c r="J100" s="7">
        <v>118.5</v>
      </c>
      <c r="K100" s="7"/>
      <c r="L100" s="8">
        <f t="shared" si="26"/>
        <v>31.6</v>
      </c>
      <c r="M100" s="9">
        <f t="shared" si="27"/>
        <v>50.3</v>
      </c>
      <c r="N100" s="9">
        <f t="shared" si="28"/>
        <v>212</v>
      </c>
      <c r="O100" s="9">
        <v>80.2</v>
      </c>
      <c r="P100" s="9">
        <f t="shared" si="14"/>
        <v>24.06</v>
      </c>
      <c r="Q100" s="9">
        <f t="shared" si="15"/>
        <v>74.36</v>
      </c>
      <c r="R100" s="10"/>
    </row>
    <row r="101" spans="1:18" ht="19.95" customHeight="1">
      <c r="A101" s="5">
        <v>100</v>
      </c>
      <c r="B101" s="6" t="s">
        <v>334</v>
      </c>
      <c r="C101" s="7" t="s">
        <v>335</v>
      </c>
      <c r="D101" s="7" t="s">
        <v>336</v>
      </c>
      <c r="E101" s="7" t="s">
        <v>321</v>
      </c>
      <c r="F101" s="7" t="s">
        <v>215</v>
      </c>
      <c r="G101" s="7">
        <v>101</v>
      </c>
      <c r="H101" s="7"/>
      <c r="I101" s="8">
        <f t="shared" si="25"/>
        <v>20.2</v>
      </c>
      <c r="J101" s="7">
        <v>112</v>
      </c>
      <c r="K101" s="7"/>
      <c r="L101" s="8">
        <f t="shared" si="26"/>
        <v>29.866666666666671</v>
      </c>
      <c r="M101" s="9">
        <f t="shared" si="27"/>
        <v>50.06666666666667</v>
      </c>
      <c r="N101" s="9">
        <f t="shared" si="28"/>
        <v>213</v>
      </c>
      <c r="O101" s="9">
        <v>83.4</v>
      </c>
      <c r="P101" s="9">
        <f t="shared" si="14"/>
        <v>25.02</v>
      </c>
      <c r="Q101" s="9">
        <f t="shared" si="15"/>
        <v>75.086666666666673</v>
      </c>
      <c r="R101" s="10"/>
    </row>
    <row r="102" spans="1:18" ht="19.95" customHeight="1">
      <c r="A102" s="5">
        <v>101</v>
      </c>
      <c r="B102" s="6" t="s">
        <v>337</v>
      </c>
      <c r="C102" s="7" t="s">
        <v>338</v>
      </c>
      <c r="D102" s="7" t="s">
        <v>339</v>
      </c>
      <c r="E102" s="7" t="s">
        <v>321</v>
      </c>
      <c r="F102" s="7" t="s">
        <v>215</v>
      </c>
      <c r="G102" s="7">
        <v>111.5</v>
      </c>
      <c r="H102" s="7">
        <v>2</v>
      </c>
      <c r="I102" s="8">
        <f t="shared" si="25"/>
        <v>22.7</v>
      </c>
      <c r="J102" s="7">
        <v>100.5</v>
      </c>
      <c r="K102" s="7">
        <v>2</v>
      </c>
      <c r="L102" s="8">
        <f t="shared" si="26"/>
        <v>27.333333333333332</v>
      </c>
      <c r="M102" s="9">
        <f t="shared" si="27"/>
        <v>50.033333333333331</v>
      </c>
      <c r="N102" s="9">
        <f t="shared" si="28"/>
        <v>216</v>
      </c>
      <c r="O102" s="9">
        <v>77.8</v>
      </c>
      <c r="P102" s="9">
        <f t="shared" si="14"/>
        <v>23.34</v>
      </c>
      <c r="Q102" s="9">
        <f t="shared" si="15"/>
        <v>73.373333333333335</v>
      </c>
      <c r="R102" s="10"/>
    </row>
    <row r="103" spans="1:18" ht="19.95" customHeight="1">
      <c r="A103" s="5">
        <v>102</v>
      </c>
      <c r="B103" s="6" t="s">
        <v>340</v>
      </c>
      <c r="C103" s="7" t="s">
        <v>341</v>
      </c>
      <c r="D103" s="7" t="s">
        <v>342</v>
      </c>
      <c r="E103" s="7" t="s">
        <v>321</v>
      </c>
      <c r="F103" s="7" t="s">
        <v>215</v>
      </c>
      <c r="G103" s="7">
        <v>97.5</v>
      </c>
      <c r="H103" s="7">
        <v>2</v>
      </c>
      <c r="I103" s="8">
        <f t="shared" si="25"/>
        <v>19.899999999999999</v>
      </c>
      <c r="J103" s="7">
        <v>109.5</v>
      </c>
      <c r="K103" s="7">
        <v>2</v>
      </c>
      <c r="L103" s="8">
        <f t="shared" si="26"/>
        <v>29.733333333333334</v>
      </c>
      <c r="M103" s="9">
        <f t="shared" si="27"/>
        <v>49.633333333333333</v>
      </c>
      <c r="N103" s="9">
        <f t="shared" si="28"/>
        <v>211</v>
      </c>
      <c r="O103" s="17" t="s">
        <v>1147</v>
      </c>
      <c r="P103" s="9"/>
      <c r="Q103" s="9"/>
      <c r="R103" s="10"/>
    </row>
    <row r="104" spans="1:18" ht="19.95" customHeight="1">
      <c r="A104" s="5">
        <v>103</v>
      </c>
      <c r="B104" s="6" t="s">
        <v>343</v>
      </c>
      <c r="C104" s="7" t="s">
        <v>344</v>
      </c>
      <c r="D104" s="7" t="s">
        <v>345</v>
      </c>
      <c r="E104" s="7" t="s">
        <v>321</v>
      </c>
      <c r="F104" s="7" t="s">
        <v>215</v>
      </c>
      <c r="G104" s="7">
        <v>112</v>
      </c>
      <c r="H104" s="7"/>
      <c r="I104" s="8">
        <f t="shared" si="25"/>
        <v>22.400000000000002</v>
      </c>
      <c r="J104" s="7">
        <v>102</v>
      </c>
      <c r="K104" s="7"/>
      <c r="L104" s="8">
        <f t="shared" si="26"/>
        <v>27.200000000000003</v>
      </c>
      <c r="M104" s="9">
        <f t="shared" si="27"/>
        <v>49.600000000000009</v>
      </c>
      <c r="N104" s="9">
        <f t="shared" si="28"/>
        <v>214</v>
      </c>
      <c r="O104" s="9">
        <v>80.599999999999994</v>
      </c>
      <c r="P104" s="9">
        <f t="shared" si="14"/>
        <v>24.179999999999996</v>
      </c>
      <c r="Q104" s="9">
        <f t="shared" si="15"/>
        <v>73.78</v>
      </c>
      <c r="R104" s="10"/>
    </row>
    <row r="105" spans="1:18" ht="19.95" customHeight="1">
      <c r="A105" s="5">
        <v>104</v>
      </c>
      <c r="B105" s="6" t="s">
        <v>346</v>
      </c>
      <c r="C105" s="7" t="s">
        <v>347</v>
      </c>
      <c r="D105" s="7" t="s">
        <v>348</v>
      </c>
      <c r="E105" s="7" t="s">
        <v>321</v>
      </c>
      <c r="F105" s="7" t="s">
        <v>215</v>
      </c>
      <c r="G105" s="7">
        <v>110</v>
      </c>
      <c r="H105" s="7"/>
      <c r="I105" s="8">
        <f t="shared" si="25"/>
        <v>21.999999999999996</v>
      </c>
      <c r="J105" s="7">
        <v>103.5</v>
      </c>
      <c r="K105" s="7"/>
      <c r="L105" s="8">
        <f t="shared" si="26"/>
        <v>27.6</v>
      </c>
      <c r="M105" s="9">
        <f t="shared" si="27"/>
        <v>49.599999999999994</v>
      </c>
      <c r="N105" s="9">
        <f t="shared" si="28"/>
        <v>213.5</v>
      </c>
      <c r="O105" s="9">
        <v>82.6</v>
      </c>
      <c r="P105" s="9">
        <f t="shared" si="14"/>
        <v>24.779999999999998</v>
      </c>
      <c r="Q105" s="9">
        <f t="shared" si="15"/>
        <v>74.38</v>
      </c>
      <c r="R105" s="10"/>
    </row>
    <row r="106" spans="1:18" ht="19.95" customHeight="1">
      <c r="A106" s="5">
        <v>105</v>
      </c>
      <c r="B106" s="6" t="s">
        <v>349</v>
      </c>
      <c r="C106" s="7" t="s">
        <v>350</v>
      </c>
      <c r="D106" s="7" t="s">
        <v>351</v>
      </c>
      <c r="E106" s="7" t="s">
        <v>321</v>
      </c>
      <c r="F106" s="7" t="s">
        <v>215</v>
      </c>
      <c r="G106" s="7">
        <v>104</v>
      </c>
      <c r="H106" s="7"/>
      <c r="I106" s="8">
        <f t="shared" ref="I106:I111" si="29">(G106+H106)/1.5*0.3</f>
        <v>20.799999999999997</v>
      </c>
      <c r="J106" s="7">
        <v>108</v>
      </c>
      <c r="K106" s="7"/>
      <c r="L106" s="8">
        <f t="shared" ref="L106:L111" si="30">(J106+K106)/1.5*0.4</f>
        <v>28.8</v>
      </c>
      <c r="M106" s="9">
        <f t="shared" ref="M106:M111" si="31">I106+L106</f>
        <v>49.599999999999994</v>
      </c>
      <c r="N106" s="9">
        <f t="shared" si="28"/>
        <v>212</v>
      </c>
      <c r="O106" s="9">
        <v>80.2</v>
      </c>
      <c r="P106" s="9">
        <f t="shared" si="14"/>
        <v>24.06</v>
      </c>
      <c r="Q106" s="9">
        <f t="shared" si="15"/>
        <v>73.66</v>
      </c>
      <c r="R106" s="10"/>
    </row>
    <row r="107" spans="1:18" ht="19.95" customHeight="1">
      <c r="A107" s="5">
        <v>106</v>
      </c>
      <c r="B107" s="6" t="s">
        <v>352</v>
      </c>
      <c r="C107" s="7" t="s">
        <v>353</v>
      </c>
      <c r="D107" s="7" t="s">
        <v>354</v>
      </c>
      <c r="E107" s="7" t="s">
        <v>355</v>
      </c>
      <c r="F107" s="7" t="s">
        <v>215</v>
      </c>
      <c r="G107" s="7">
        <v>103.5</v>
      </c>
      <c r="H107" s="7"/>
      <c r="I107" s="8">
        <f t="shared" si="29"/>
        <v>20.7</v>
      </c>
      <c r="J107" s="7">
        <v>106.5</v>
      </c>
      <c r="K107" s="7"/>
      <c r="L107" s="8">
        <f t="shared" si="30"/>
        <v>28.400000000000002</v>
      </c>
      <c r="M107" s="9">
        <f t="shared" si="31"/>
        <v>49.1</v>
      </c>
      <c r="N107" s="9">
        <f t="shared" si="28"/>
        <v>210</v>
      </c>
      <c r="O107" s="17" t="s">
        <v>1147</v>
      </c>
      <c r="P107" s="9"/>
      <c r="Q107" s="9"/>
      <c r="R107" s="10"/>
    </row>
    <row r="108" spans="1:18" ht="19.95" customHeight="1">
      <c r="A108" s="5">
        <v>107</v>
      </c>
      <c r="B108" s="6" t="s">
        <v>356</v>
      </c>
      <c r="C108" s="7" t="s">
        <v>357</v>
      </c>
      <c r="D108" s="7" t="s">
        <v>358</v>
      </c>
      <c r="E108" s="7" t="s">
        <v>355</v>
      </c>
      <c r="F108" s="7" t="s">
        <v>215</v>
      </c>
      <c r="G108" s="7">
        <v>107</v>
      </c>
      <c r="H108" s="7"/>
      <c r="I108" s="8">
        <f t="shared" si="29"/>
        <v>21.4</v>
      </c>
      <c r="J108" s="7">
        <v>102.5</v>
      </c>
      <c r="K108" s="7"/>
      <c r="L108" s="8">
        <f t="shared" si="30"/>
        <v>27.333333333333332</v>
      </c>
      <c r="M108" s="9">
        <f t="shared" si="31"/>
        <v>48.733333333333334</v>
      </c>
      <c r="N108" s="9">
        <f t="shared" si="28"/>
        <v>209.5</v>
      </c>
      <c r="O108" s="9">
        <v>78.8</v>
      </c>
      <c r="P108" s="9">
        <f t="shared" si="14"/>
        <v>23.639999999999997</v>
      </c>
      <c r="Q108" s="9">
        <f t="shared" si="15"/>
        <v>72.373333333333335</v>
      </c>
      <c r="R108" s="10"/>
    </row>
    <row r="109" spans="1:18" ht="19.95" customHeight="1">
      <c r="A109" s="5">
        <v>108</v>
      </c>
      <c r="B109" s="6" t="s">
        <v>359</v>
      </c>
      <c r="C109" s="7" t="s">
        <v>360</v>
      </c>
      <c r="D109" s="7" t="s">
        <v>361</v>
      </c>
      <c r="E109" s="7" t="s">
        <v>355</v>
      </c>
      <c r="F109" s="7" t="s">
        <v>215</v>
      </c>
      <c r="G109" s="7">
        <v>103</v>
      </c>
      <c r="H109" s="7"/>
      <c r="I109" s="8">
        <f t="shared" si="29"/>
        <v>20.6</v>
      </c>
      <c r="J109" s="7">
        <v>102</v>
      </c>
      <c r="K109" s="7"/>
      <c r="L109" s="8">
        <f t="shared" si="30"/>
        <v>27.200000000000003</v>
      </c>
      <c r="M109" s="9">
        <f t="shared" si="31"/>
        <v>47.800000000000004</v>
      </c>
      <c r="N109" s="9">
        <f t="shared" si="28"/>
        <v>205</v>
      </c>
      <c r="O109" s="9">
        <v>79.2</v>
      </c>
      <c r="P109" s="9">
        <f t="shared" si="14"/>
        <v>23.76</v>
      </c>
      <c r="Q109" s="9">
        <f t="shared" si="15"/>
        <v>71.56</v>
      </c>
      <c r="R109" s="10"/>
    </row>
    <row r="110" spans="1:18" ht="19.95" customHeight="1">
      <c r="A110" s="5">
        <v>109</v>
      </c>
      <c r="B110" s="6" t="s">
        <v>362</v>
      </c>
      <c r="C110" s="7" t="s">
        <v>363</v>
      </c>
      <c r="D110" s="7" t="s">
        <v>364</v>
      </c>
      <c r="E110" s="7" t="s">
        <v>355</v>
      </c>
      <c r="F110" s="7" t="s">
        <v>215</v>
      </c>
      <c r="G110" s="7">
        <v>97.5</v>
      </c>
      <c r="H110" s="7"/>
      <c r="I110" s="8">
        <f t="shared" si="29"/>
        <v>19.5</v>
      </c>
      <c r="J110" s="7">
        <v>102</v>
      </c>
      <c r="K110" s="7"/>
      <c r="L110" s="8">
        <f t="shared" si="30"/>
        <v>27.200000000000003</v>
      </c>
      <c r="M110" s="9">
        <f t="shared" si="31"/>
        <v>46.7</v>
      </c>
      <c r="N110" s="9">
        <f t="shared" si="28"/>
        <v>199.5</v>
      </c>
      <c r="O110" s="9">
        <v>75.2</v>
      </c>
      <c r="P110" s="9">
        <f t="shared" si="14"/>
        <v>22.56</v>
      </c>
      <c r="Q110" s="9">
        <f t="shared" si="15"/>
        <v>69.260000000000005</v>
      </c>
      <c r="R110" s="10"/>
    </row>
    <row r="111" spans="1:18" ht="19.95" customHeight="1">
      <c r="A111" s="5">
        <v>110</v>
      </c>
      <c r="B111" s="6" t="s">
        <v>365</v>
      </c>
      <c r="C111" s="7" t="s">
        <v>366</v>
      </c>
      <c r="D111" s="7" t="s">
        <v>367</v>
      </c>
      <c r="E111" s="7" t="s">
        <v>355</v>
      </c>
      <c r="F111" s="7" t="s">
        <v>215</v>
      </c>
      <c r="G111" s="7">
        <v>108.5</v>
      </c>
      <c r="H111" s="7"/>
      <c r="I111" s="8">
        <f t="shared" si="29"/>
        <v>21.7</v>
      </c>
      <c r="J111" s="7">
        <v>92.5</v>
      </c>
      <c r="K111" s="7"/>
      <c r="L111" s="8">
        <f t="shared" si="30"/>
        <v>24.666666666666668</v>
      </c>
      <c r="M111" s="9">
        <f t="shared" si="31"/>
        <v>46.366666666666667</v>
      </c>
      <c r="N111" s="9">
        <f t="shared" si="28"/>
        <v>201</v>
      </c>
      <c r="O111" s="9">
        <v>78</v>
      </c>
      <c r="P111" s="9">
        <f t="shared" si="14"/>
        <v>23.4</v>
      </c>
      <c r="Q111" s="9">
        <f t="shared" si="15"/>
        <v>69.766666666666666</v>
      </c>
      <c r="R111" s="10"/>
    </row>
    <row r="112" spans="1:18" ht="19.95" customHeight="1">
      <c r="A112" s="5">
        <v>111</v>
      </c>
      <c r="B112" s="6" t="s">
        <v>368</v>
      </c>
      <c r="C112" s="7" t="s">
        <v>369</v>
      </c>
      <c r="D112" s="7" t="s">
        <v>370</v>
      </c>
      <c r="E112" s="7" t="s">
        <v>355</v>
      </c>
      <c r="F112" s="7" t="s">
        <v>215</v>
      </c>
      <c r="G112" s="7">
        <v>106</v>
      </c>
      <c r="H112" s="7"/>
      <c r="I112" s="8">
        <f t="shared" ref="I112:I124" si="32">(G112+H112)/1.5*0.3</f>
        <v>21.2</v>
      </c>
      <c r="J112" s="7">
        <v>92</v>
      </c>
      <c r="K112" s="7"/>
      <c r="L112" s="8">
        <f t="shared" ref="L112:L124" si="33">(J112+K112)/1.5*0.4</f>
        <v>24.533333333333335</v>
      </c>
      <c r="M112" s="9">
        <f t="shared" ref="M112:M124" si="34">I112+L112</f>
        <v>45.733333333333334</v>
      </c>
      <c r="N112" s="9">
        <f t="shared" si="28"/>
        <v>198</v>
      </c>
      <c r="O112" s="17" t="s">
        <v>1147</v>
      </c>
      <c r="P112" s="9"/>
      <c r="Q112" s="9"/>
      <c r="R112" s="10"/>
    </row>
    <row r="113" spans="1:18" ht="19.95" customHeight="1">
      <c r="A113" s="5">
        <v>112</v>
      </c>
      <c r="B113" s="6" t="s">
        <v>371</v>
      </c>
      <c r="C113" s="7" t="s">
        <v>372</v>
      </c>
      <c r="D113" s="7" t="s">
        <v>373</v>
      </c>
      <c r="E113" s="7" t="s">
        <v>355</v>
      </c>
      <c r="F113" s="7" t="s">
        <v>215</v>
      </c>
      <c r="G113" s="7">
        <v>89</v>
      </c>
      <c r="H113" s="7"/>
      <c r="I113" s="8">
        <f t="shared" si="32"/>
        <v>17.8</v>
      </c>
      <c r="J113" s="7">
        <v>104</v>
      </c>
      <c r="K113" s="7"/>
      <c r="L113" s="8">
        <f t="shared" si="33"/>
        <v>27.733333333333334</v>
      </c>
      <c r="M113" s="9">
        <f t="shared" si="34"/>
        <v>45.533333333333331</v>
      </c>
      <c r="N113" s="9">
        <f t="shared" si="28"/>
        <v>193</v>
      </c>
      <c r="O113" s="17" t="s">
        <v>1147</v>
      </c>
      <c r="P113" s="9"/>
      <c r="Q113" s="9"/>
      <c r="R113" s="10"/>
    </row>
    <row r="114" spans="1:18" ht="19.95" customHeight="1">
      <c r="A114" s="5">
        <v>113</v>
      </c>
      <c r="B114" s="6" t="s">
        <v>374</v>
      </c>
      <c r="C114" s="7" t="s">
        <v>375</v>
      </c>
      <c r="D114" s="7" t="s">
        <v>376</v>
      </c>
      <c r="E114" s="7" t="s">
        <v>355</v>
      </c>
      <c r="F114" s="7" t="s">
        <v>215</v>
      </c>
      <c r="G114" s="7">
        <v>93.5</v>
      </c>
      <c r="H114" s="7"/>
      <c r="I114" s="8">
        <f t="shared" si="32"/>
        <v>18.7</v>
      </c>
      <c r="J114" s="7">
        <v>100</v>
      </c>
      <c r="K114" s="7"/>
      <c r="L114" s="8">
        <f t="shared" si="33"/>
        <v>26.666666666666671</v>
      </c>
      <c r="M114" s="9">
        <f t="shared" si="34"/>
        <v>45.366666666666674</v>
      </c>
      <c r="N114" s="9">
        <f t="shared" si="28"/>
        <v>193.5</v>
      </c>
      <c r="O114" s="9">
        <v>72</v>
      </c>
      <c r="P114" s="9">
        <f t="shared" si="14"/>
        <v>21.599999999999998</v>
      </c>
      <c r="Q114" s="9">
        <f t="shared" si="15"/>
        <v>66.966666666666669</v>
      </c>
      <c r="R114" s="10"/>
    </row>
    <row r="115" spans="1:18" ht="19.95" customHeight="1">
      <c r="A115" s="5">
        <v>114</v>
      </c>
      <c r="B115" s="6" t="s">
        <v>377</v>
      </c>
      <c r="C115" s="7" t="s">
        <v>378</v>
      </c>
      <c r="D115" s="7" t="s">
        <v>379</v>
      </c>
      <c r="E115" s="7" t="s">
        <v>355</v>
      </c>
      <c r="F115" s="7" t="s">
        <v>215</v>
      </c>
      <c r="G115" s="7">
        <v>99.5</v>
      </c>
      <c r="H115" s="7"/>
      <c r="I115" s="8">
        <f t="shared" si="32"/>
        <v>19.899999999999999</v>
      </c>
      <c r="J115" s="7">
        <v>95</v>
      </c>
      <c r="K115" s="7"/>
      <c r="L115" s="8">
        <f t="shared" si="33"/>
        <v>25.333333333333336</v>
      </c>
      <c r="M115" s="9">
        <f t="shared" si="34"/>
        <v>45.233333333333334</v>
      </c>
      <c r="N115" s="9">
        <f t="shared" si="28"/>
        <v>194.5</v>
      </c>
      <c r="O115" s="17" t="s">
        <v>1147</v>
      </c>
      <c r="P115" s="9"/>
      <c r="Q115" s="9"/>
      <c r="R115" s="10"/>
    </row>
    <row r="116" spans="1:18" ht="19.95" customHeight="1">
      <c r="A116" s="5">
        <v>115</v>
      </c>
      <c r="B116" s="6" t="s">
        <v>380</v>
      </c>
      <c r="C116" s="7" t="s">
        <v>381</v>
      </c>
      <c r="D116" s="7" t="s">
        <v>382</v>
      </c>
      <c r="E116" s="7" t="s">
        <v>383</v>
      </c>
      <c r="F116" s="7" t="s">
        <v>215</v>
      </c>
      <c r="G116" s="7">
        <v>102</v>
      </c>
      <c r="H116" s="7"/>
      <c r="I116" s="8">
        <f t="shared" si="32"/>
        <v>20.399999999999999</v>
      </c>
      <c r="J116" s="7">
        <v>111.5</v>
      </c>
      <c r="K116" s="7"/>
      <c r="L116" s="8">
        <f t="shared" si="33"/>
        <v>29.733333333333334</v>
      </c>
      <c r="M116" s="9">
        <f t="shared" si="34"/>
        <v>50.133333333333333</v>
      </c>
      <c r="N116" s="9">
        <f t="shared" si="28"/>
        <v>213.5</v>
      </c>
      <c r="O116" s="9">
        <v>74.400000000000006</v>
      </c>
      <c r="P116" s="9">
        <f t="shared" si="14"/>
        <v>22.32</v>
      </c>
      <c r="Q116" s="9">
        <f t="shared" si="15"/>
        <v>72.453333333333333</v>
      </c>
      <c r="R116" s="10"/>
    </row>
    <row r="117" spans="1:18" ht="19.95" customHeight="1">
      <c r="A117" s="5">
        <v>116</v>
      </c>
      <c r="B117" s="6" t="s">
        <v>384</v>
      </c>
      <c r="C117" s="7" t="s">
        <v>385</v>
      </c>
      <c r="D117" s="7" t="s">
        <v>386</v>
      </c>
      <c r="E117" s="7" t="s">
        <v>383</v>
      </c>
      <c r="F117" s="7" t="s">
        <v>215</v>
      </c>
      <c r="G117" s="7">
        <v>100.5</v>
      </c>
      <c r="H117" s="7"/>
      <c r="I117" s="8">
        <f t="shared" si="32"/>
        <v>20.099999999999998</v>
      </c>
      <c r="J117" s="7">
        <v>109.5</v>
      </c>
      <c r="K117" s="7"/>
      <c r="L117" s="8">
        <f t="shared" si="33"/>
        <v>29.200000000000003</v>
      </c>
      <c r="M117" s="9">
        <f t="shared" si="34"/>
        <v>49.3</v>
      </c>
      <c r="N117" s="9">
        <f t="shared" si="28"/>
        <v>210</v>
      </c>
      <c r="O117" s="9">
        <v>76.400000000000006</v>
      </c>
      <c r="P117" s="9">
        <f t="shared" si="14"/>
        <v>22.92</v>
      </c>
      <c r="Q117" s="9">
        <f t="shared" si="15"/>
        <v>72.22</v>
      </c>
      <c r="R117" s="10"/>
    </row>
    <row r="118" spans="1:18" ht="19.95" customHeight="1">
      <c r="A118" s="5">
        <v>117</v>
      </c>
      <c r="B118" s="6" t="s">
        <v>387</v>
      </c>
      <c r="C118" s="7" t="s">
        <v>388</v>
      </c>
      <c r="D118" s="7" t="s">
        <v>389</v>
      </c>
      <c r="E118" s="7" t="s">
        <v>383</v>
      </c>
      <c r="F118" s="7" t="s">
        <v>215</v>
      </c>
      <c r="G118" s="7">
        <v>105</v>
      </c>
      <c r="H118" s="7"/>
      <c r="I118" s="8">
        <f t="shared" si="32"/>
        <v>21</v>
      </c>
      <c r="J118" s="7">
        <v>105.5</v>
      </c>
      <c r="K118" s="7"/>
      <c r="L118" s="8">
        <f t="shared" si="33"/>
        <v>28.133333333333333</v>
      </c>
      <c r="M118" s="9">
        <f t="shared" si="34"/>
        <v>49.133333333333333</v>
      </c>
      <c r="N118" s="9">
        <f t="shared" si="28"/>
        <v>210.5</v>
      </c>
      <c r="O118" s="9">
        <v>79.2</v>
      </c>
      <c r="P118" s="9">
        <f t="shared" si="14"/>
        <v>23.76</v>
      </c>
      <c r="Q118" s="9">
        <f t="shared" si="15"/>
        <v>72.893333333333331</v>
      </c>
      <c r="R118" s="10"/>
    </row>
    <row r="119" spans="1:18" ht="19.95" customHeight="1">
      <c r="A119" s="5">
        <v>118</v>
      </c>
      <c r="B119" s="6" t="s">
        <v>390</v>
      </c>
      <c r="C119" s="7" t="s">
        <v>391</v>
      </c>
      <c r="D119" s="7" t="s">
        <v>392</v>
      </c>
      <c r="E119" s="7" t="s">
        <v>383</v>
      </c>
      <c r="F119" s="7" t="s">
        <v>215</v>
      </c>
      <c r="G119" s="7">
        <v>98</v>
      </c>
      <c r="H119" s="7"/>
      <c r="I119" s="8">
        <f t="shared" si="32"/>
        <v>19.599999999999998</v>
      </c>
      <c r="J119" s="7">
        <v>109.5</v>
      </c>
      <c r="K119" s="7"/>
      <c r="L119" s="8">
        <f t="shared" si="33"/>
        <v>29.200000000000003</v>
      </c>
      <c r="M119" s="9">
        <f t="shared" si="34"/>
        <v>48.8</v>
      </c>
      <c r="N119" s="9">
        <f t="shared" si="28"/>
        <v>207.5</v>
      </c>
      <c r="O119" s="9">
        <v>75.599999999999994</v>
      </c>
      <c r="P119" s="9">
        <f t="shared" si="14"/>
        <v>22.679999999999996</v>
      </c>
      <c r="Q119" s="9">
        <f t="shared" si="15"/>
        <v>71.47999999999999</v>
      </c>
      <c r="R119" s="10"/>
    </row>
    <row r="120" spans="1:18" ht="19.95" customHeight="1">
      <c r="A120" s="5">
        <v>119</v>
      </c>
      <c r="B120" s="6" t="s">
        <v>393</v>
      </c>
      <c r="C120" s="7" t="s">
        <v>394</v>
      </c>
      <c r="D120" s="7" t="s">
        <v>395</v>
      </c>
      <c r="E120" s="7" t="s">
        <v>383</v>
      </c>
      <c r="F120" s="7" t="s">
        <v>215</v>
      </c>
      <c r="G120" s="7">
        <v>102</v>
      </c>
      <c r="H120" s="7"/>
      <c r="I120" s="8">
        <f t="shared" si="32"/>
        <v>20.399999999999999</v>
      </c>
      <c r="J120" s="7">
        <v>102.5</v>
      </c>
      <c r="K120" s="7"/>
      <c r="L120" s="8">
        <f t="shared" si="33"/>
        <v>27.333333333333332</v>
      </c>
      <c r="M120" s="9">
        <f t="shared" si="34"/>
        <v>47.733333333333334</v>
      </c>
      <c r="N120" s="9">
        <f t="shared" si="28"/>
        <v>204.5</v>
      </c>
      <c r="O120" s="9">
        <v>74.599999999999994</v>
      </c>
      <c r="P120" s="9">
        <f t="shared" si="14"/>
        <v>22.38</v>
      </c>
      <c r="Q120" s="9">
        <f t="shared" si="15"/>
        <v>70.11333333333333</v>
      </c>
      <c r="R120" s="10"/>
    </row>
    <row r="121" spans="1:18" ht="19.95" customHeight="1">
      <c r="A121" s="5">
        <v>120</v>
      </c>
      <c r="B121" s="6" t="s">
        <v>396</v>
      </c>
      <c r="C121" s="7" t="s">
        <v>397</v>
      </c>
      <c r="D121" s="7" t="s">
        <v>398</v>
      </c>
      <c r="E121" s="7" t="s">
        <v>383</v>
      </c>
      <c r="F121" s="7" t="s">
        <v>215</v>
      </c>
      <c r="G121" s="7">
        <v>99.5</v>
      </c>
      <c r="H121" s="7"/>
      <c r="I121" s="8">
        <f t="shared" si="32"/>
        <v>19.899999999999999</v>
      </c>
      <c r="J121" s="7">
        <v>103</v>
      </c>
      <c r="K121" s="7"/>
      <c r="L121" s="8">
        <f t="shared" si="33"/>
        <v>27.466666666666669</v>
      </c>
      <c r="M121" s="9">
        <f t="shared" si="34"/>
        <v>47.366666666666667</v>
      </c>
      <c r="N121" s="9">
        <f t="shared" si="28"/>
        <v>202.5</v>
      </c>
      <c r="O121" s="9">
        <v>78.2</v>
      </c>
      <c r="P121" s="9">
        <f t="shared" si="14"/>
        <v>23.46</v>
      </c>
      <c r="Q121" s="9">
        <f t="shared" si="15"/>
        <v>70.826666666666668</v>
      </c>
      <c r="R121" s="10"/>
    </row>
    <row r="122" spans="1:18" ht="19.95" customHeight="1">
      <c r="A122" s="5">
        <v>121</v>
      </c>
      <c r="B122" s="6" t="s">
        <v>399</v>
      </c>
      <c r="C122" s="7" t="s">
        <v>400</v>
      </c>
      <c r="D122" s="7" t="s">
        <v>401</v>
      </c>
      <c r="E122" s="7" t="s">
        <v>383</v>
      </c>
      <c r="F122" s="7" t="s">
        <v>215</v>
      </c>
      <c r="G122" s="7">
        <v>100</v>
      </c>
      <c r="H122" s="7"/>
      <c r="I122" s="8">
        <f t="shared" si="32"/>
        <v>20</v>
      </c>
      <c r="J122" s="7">
        <v>102.5</v>
      </c>
      <c r="K122" s="7"/>
      <c r="L122" s="8">
        <f t="shared" si="33"/>
        <v>27.333333333333332</v>
      </c>
      <c r="M122" s="9">
        <f t="shared" si="34"/>
        <v>47.333333333333329</v>
      </c>
      <c r="N122" s="9">
        <f t="shared" si="28"/>
        <v>202.5</v>
      </c>
      <c r="O122" s="9">
        <v>74.2</v>
      </c>
      <c r="P122" s="9">
        <f t="shared" si="14"/>
        <v>22.26</v>
      </c>
      <c r="Q122" s="9">
        <f t="shared" si="15"/>
        <v>69.593333333333334</v>
      </c>
      <c r="R122" s="10"/>
    </row>
    <row r="123" spans="1:18" ht="19.95" customHeight="1">
      <c r="A123" s="5">
        <v>122</v>
      </c>
      <c r="B123" s="6" t="s">
        <v>402</v>
      </c>
      <c r="C123" s="7" t="s">
        <v>403</v>
      </c>
      <c r="D123" s="7" t="s">
        <v>404</v>
      </c>
      <c r="E123" s="7" t="s">
        <v>383</v>
      </c>
      <c r="F123" s="7" t="s">
        <v>215</v>
      </c>
      <c r="G123" s="7">
        <v>98</v>
      </c>
      <c r="H123" s="7"/>
      <c r="I123" s="8">
        <f t="shared" si="32"/>
        <v>19.599999999999998</v>
      </c>
      <c r="J123" s="7">
        <v>104</v>
      </c>
      <c r="K123" s="7"/>
      <c r="L123" s="8">
        <f t="shared" si="33"/>
        <v>27.733333333333334</v>
      </c>
      <c r="M123" s="9">
        <f t="shared" si="34"/>
        <v>47.333333333333329</v>
      </c>
      <c r="N123" s="9">
        <f t="shared" si="28"/>
        <v>202</v>
      </c>
      <c r="O123" s="9">
        <v>71</v>
      </c>
      <c r="P123" s="9">
        <f t="shared" si="14"/>
        <v>21.3</v>
      </c>
      <c r="Q123" s="9">
        <f t="shared" si="15"/>
        <v>68.633333333333326</v>
      </c>
      <c r="R123" s="10"/>
    </row>
    <row r="124" spans="1:18" ht="19.95" customHeight="1">
      <c r="A124" s="5">
        <v>123</v>
      </c>
      <c r="B124" s="6" t="s">
        <v>405</v>
      </c>
      <c r="C124" s="7" t="s">
        <v>406</v>
      </c>
      <c r="D124" s="7" t="s">
        <v>407</v>
      </c>
      <c r="E124" s="7" t="s">
        <v>383</v>
      </c>
      <c r="F124" s="7" t="s">
        <v>215</v>
      </c>
      <c r="G124" s="7">
        <v>83</v>
      </c>
      <c r="H124" s="7"/>
      <c r="I124" s="8">
        <f t="shared" si="32"/>
        <v>16.600000000000001</v>
      </c>
      <c r="J124" s="7">
        <v>115</v>
      </c>
      <c r="K124" s="7"/>
      <c r="L124" s="8">
        <f t="shared" si="33"/>
        <v>30.666666666666671</v>
      </c>
      <c r="M124" s="9">
        <f t="shared" si="34"/>
        <v>47.266666666666673</v>
      </c>
      <c r="N124" s="9">
        <f t="shared" si="28"/>
        <v>198</v>
      </c>
      <c r="O124" s="17" t="s">
        <v>1147</v>
      </c>
      <c r="P124" s="9"/>
      <c r="Q124" s="9"/>
      <c r="R124" s="10"/>
    </row>
    <row r="125" spans="1:18" ht="19.95" customHeight="1">
      <c r="A125" s="5">
        <v>124</v>
      </c>
      <c r="B125" s="6" t="s">
        <v>408</v>
      </c>
      <c r="C125" s="7" t="s">
        <v>409</v>
      </c>
      <c r="D125" s="7" t="s">
        <v>410</v>
      </c>
      <c r="E125" s="7" t="s">
        <v>411</v>
      </c>
      <c r="F125" s="7" t="s">
        <v>215</v>
      </c>
      <c r="G125" s="7">
        <v>112</v>
      </c>
      <c r="H125" s="7"/>
      <c r="I125" s="8">
        <f t="shared" ref="I125:I139" si="35">(G125+H125)/1.5*0.3</f>
        <v>22.400000000000002</v>
      </c>
      <c r="J125" s="7">
        <v>100.5</v>
      </c>
      <c r="K125" s="7"/>
      <c r="L125" s="8">
        <f t="shared" ref="L125:L139" si="36">(J125+K125)/1.5*0.4</f>
        <v>26.8</v>
      </c>
      <c r="M125" s="9">
        <f t="shared" ref="M125:M139" si="37">I125+L125</f>
        <v>49.2</v>
      </c>
      <c r="N125" s="9">
        <f t="shared" si="28"/>
        <v>212.5</v>
      </c>
      <c r="O125" s="9">
        <v>75.400000000000006</v>
      </c>
      <c r="P125" s="9">
        <f t="shared" si="14"/>
        <v>22.62</v>
      </c>
      <c r="Q125" s="9">
        <f t="shared" si="15"/>
        <v>71.820000000000007</v>
      </c>
      <c r="R125" s="10"/>
    </row>
    <row r="126" spans="1:18" ht="19.95" customHeight="1">
      <c r="A126" s="5">
        <v>125</v>
      </c>
      <c r="B126" s="6" t="s">
        <v>412</v>
      </c>
      <c r="C126" s="7" t="s">
        <v>413</v>
      </c>
      <c r="D126" s="7" t="s">
        <v>414</v>
      </c>
      <c r="E126" s="7" t="s">
        <v>411</v>
      </c>
      <c r="F126" s="7" t="s">
        <v>215</v>
      </c>
      <c r="G126" s="7">
        <v>101</v>
      </c>
      <c r="H126" s="7">
        <v>2</v>
      </c>
      <c r="I126" s="8">
        <f t="shared" si="35"/>
        <v>20.6</v>
      </c>
      <c r="J126" s="7">
        <v>105</v>
      </c>
      <c r="K126" s="7">
        <v>2</v>
      </c>
      <c r="L126" s="8">
        <f t="shared" si="36"/>
        <v>28.533333333333331</v>
      </c>
      <c r="M126" s="9">
        <f t="shared" si="37"/>
        <v>49.133333333333333</v>
      </c>
      <c r="N126" s="9">
        <f t="shared" si="28"/>
        <v>210</v>
      </c>
      <c r="O126" s="9">
        <v>77</v>
      </c>
      <c r="P126" s="9">
        <f t="shared" si="14"/>
        <v>23.099999999999998</v>
      </c>
      <c r="Q126" s="9">
        <f t="shared" si="15"/>
        <v>72.233333333333334</v>
      </c>
      <c r="R126" s="10"/>
    </row>
    <row r="127" spans="1:18" ht="19.95" customHeight="1">
      <c r="A127" s="5">
        <v>126</v>
      </c>
      <c r="B127" s="6" t="s">
        <v>415</v>
      </c>
      <c r="C127" s="7" t="s">
        <v>416</v>
      </c>
      <c r="D127" s="7" t="s">
        <v>417</v>
      </c>
      <c r="E127" s="7" t="s">
        <v>411</v>
      </c>
      <c r="F127" s="7" t="s">
        <v>215</v>
      </c>
      <c r="G127" s="7">
        <v>100.5</v>
      </c>
      <c r="H127" s="7"/>
      <c r="I127" s="8">
        <f t="shared" si="35"/>
        <v>20.099999999999998</v>
      </c>
      <c r="J127" s="7">
        <v>104.5</v>
      </c>
      <c r="K127" s="7"/>
      <c r="L127" s="8">
        <f t="shared" si="36"/>
        <v>27.866666666666671</v>
      </c>
      <c r="M127" s="9">
        <f t="shared" si="37"/>
        <v>47.966666666666669</v>
      </c>
      <c r="N127" s="9">
        <f t="shared" si="28"/>
        <v>205</v>
      </c>
      <c r="O127" s="9">
        <v>74.8</v>
      </c>
      <c r="P127" s="9">
        <f t="shared" si="14"/>
        <v>22.439999999999998</v>
      </c>
      <c r="Q127" s="9">
        <f t="shared" si="15"/>
        <v>70.406666666666666</v>
      </c>
      <c r="R127" s="10"/>
    </row>
    <row r="128" spans="1:18" ht="19.95" customHeight="1">
      <c r="A128" s="5">
        <v>127</v>
      </c>
      <c r="B128" s="6" t="s">
        <v>418</v>
      </c>
      <c r="C128" s="7" t="s">
        <v>419</v>
      </c>
      <c r="D128" s="7" t="s">
        <v>420</v>
      </c>
      <c r="E128" s="7" t="s">
        <v>411</v>
      </c>
      <c r="F128" s="7" t="s">
        <v>215</v>
      </c>
      <c r="G128" s="7">
        <v>87</v>
      </c>
      <c r="H128" s="7"/>
      <c r="I128" s="8">
        <f t="shared" si="35"/>
        <v>17.399999999999999</v>
      </c>
      <c r="J128" s="7">
        <v>112.5</v>
      </c>
      <c r="K128" s="7"/>
      <c r="L128" s="8">
        <f t="shared" si="36"/>
        <v>30</v>
      </c>
      <c r="M128" s="9">
        <f t="shared" si="37"/>
        <v>47.4</v>
      </c>
      <c r="N128" s="9">
        <f t="shared" si="28"/>
        <v>199.5</v>
      </c>
      <c r="O128" s="9">
        <v>71.2</v>
      </c>
      <c r="P128" s="9">
        <f t="shared" ref="P128:P190" si="38">O128*0.3</f>
        <v>21.36</v>
      </c>
      <c r="Q128" s="9">
        <f t="shared" ref="Q128:Q190" si="39">M128+P128</f>
        <v>68.759999999999991</v>
      </c>
      <c r="R128" s="10"/>
    </row>
    <row r="129" spans="1:18" ht="19.95" customHeight="1">
      <c r="A129" s="5">
        <v>128</v>
      </c>
      <c r="B129" s="6" t="s">
        <v>421</v>
      </c>
      <c r="C129" s="7" t="s">
        <v>422</v>
      </c>
      <c r="D129" s="7" t="s">
        <v>423</v>
      </c>
      <c r="E129" s="7" t="s">
        <v>411</v>
      </c>
      <c r="F129" s="7" t="s">
        <v>215</v>
      </c>
      <c r="G129" s="7">
        <v>100.5</v>
      </c>
      <c r="H129" s="7">
        <v>2</v>
      </c>
      <c r="I129" s="8">
        <f t="shared" si="35"/>
        <v>20.499999999999996</v>
      </c>
      <c r="J129" s="7">
        <v>94.5</v>
      </c>
      <c r="K129" s="7">
        <v>2</v>
      </c>
      <c r="L129" s="8">
        <f t="shared" si="36"/>
        <v>25.733333333333334</v>
      </c>
      <c r="M129" s="9">
        <f t="shared" si="37"/>
        <v>46.233333333333334</v>
      </c>
      <c r="N129" s="9">
        <f t="shared" si="28"/>
        <v>199</v>
      </c>
      <c r="O129" s="9">
        <v>72.599999999999994</v>
      </c>
      <c r="P129" s="9">
        <f t="shared" si="38"/>
        <v>21.779999999999998</v>
      </c>
      <c r="Q129" s="9">
        <f t="shared" si="39"/>
        <v>68.013333333333335</v>
      </c>
      <c r="R129" s="10"/>
    </row>
    <row r="130" spans="1:18" ht="19.95" customHeight="1">
      <c r="A130" s="5">
        <v>129</v>
      </c>
      <c r="B130" s="6" t="s">
        <v>424</v>
      </c>
      <c r="C130" s="7" t="s">
        <v>425</v>
      </c>
      <c r="D130" s="7" t="s">
        <v>426</v>
      </c>
      <c r="E130" s="7" t="s">
        <v>411</v>
      </c>
      <c r="F130" s="7" t="s">
        <v>215</v>
      </c>
      <c r="G130" s="7">
        <v>101.5</v>
      </c>
      <c r="H130" s="7"/>
      <c r="I130" s="8">
        <f t="shared" si="35"/>
        <v>20.3</v>
      </c>
      <c r="J130" s="7">
        <v>93</v>
      </c>
      <c r="K130" s="7"/>
      <c r="L130" s="8">
        <f t="shared" si="36"/>
        <v>24.8</v>
      </c>
      <c r="M130" s="9">
        <f t="shared" si="37"/>
        <v>45.1</v>
      </c>
      <c r="N130" s="9">
        <f t="shared" si="28"/>
        <v>194.5</v>
      </c>
      <c r="O130" s="9">
        <v>67.599999999999994</v>
      </c>
      <c r="P130" s="9">
        <f t="shared" si="38"/>
        <v>20.279999999999998</v>
      </c>
      <c r="Q130" s="9">
        <f t="shared" si="39"/>
        <v>65.38</v>
      </c>
      <c r="R130" s="10"/>
    </row>
    <row r="131" spans="1:18" ht="19.95" customHeight="1">
      <c r="A131" s="5">
        <v>130</v>
      </c>
      <c r="B131" s="6" t="s">
        <v>427</v>
      </c>
      <c r="C131" s="7" t="s">
        <v>428</v>
      </c>
      <c r="D131" s="7" t="s">
        <v>429</v>
      </c>
      <c r="E131" s="7" t="s">
        <v>411</v>
      </c>
      <c r="F131" s="7" t="s">
        <v>215</v>
      </c>
      <c r="G131" s="7">
        <v>99.5</v>
      </c>
      <c r="H131" s="7"/>
      <c r="I131" s="8">
        <f t="shared" si="35"/>
        <v>19.899999999999999</v>
      </c>
      <c r="J131" s="7">
        <v>94</v>
      </c>
      <c r="K131" s="7"/>
      <c r="L131" s="8">
        <f t="shared" si="36"/>
        <v>25.066666666666666</v>
      </c>
      <c r="M131" s="9">
        <f t="shared" si="37"/>
        <v>44.966666666666669</v>
      </c>
      <c r="N131" s="9">
        <f t="shared" si="28"/>
        <v>193.5</v>
      </c>
      <c r="O131" s="9">
        <v>72.8</v>
      </c>
      <c r="P131" s="9">
        <f t="shared" si="38"/>
        <v>21.84</v>
      </c>
      <c r="Q131" s="9">
        <f t="shared" si="39"/>
        <v>66.806666666666672</v>
      </c>
      <c r="R131" s="10"/>
    </row>
    <row r="132" spans="1:18" ht="19.95" customHeight="1">
      <c r="A132" s="5">
        <v>131</v>
      </c>
      <c r="B132" s="6" t="s">
        <v>430</v>
      </c>
      <c r="C132" s="7" t="s">
        <v>431</v>
      </c>
      <c r="D132" s="7" t="s">
        <v>432</v>
      </c>
      <c r="E132" s="7" t="s">
        <v>411</v>
      </c>
      <c r="F132" s="7" t="s">
        <v>215</v>
      </c>
      <c r="G132" s="7">
        <v>89.5</v>
      </c>
      <c r="H132" s="7"/>
      <c r="I132" s="8">
        <f t="shared" si="35"/>
        <v>17.899999999999999</v>
      </c>
      <c r="J132" s="7">
        <v>100</v>
      </c>
      <c r="K132" s="7"/>
      <c r="L132" s="8">
        <f t="shared" si="36"/>
        <v>26.666666666666671</v>
      </c>
      <c r="M132" s="9">
        <f t="shared" si="37"/>
        <v>44.56666666666667</v>
      </c>
      <c r="N132" s="9">
        <f t="shared" si="28"/>
        <v>189.5</v>
      </c>
      <c r="O132" s="17" t="s">
        <v>1147</v>
      </c>
      <c r="P132" s="9"/>
      <c r="Q132" s="9"/>
      <c r="R132" s="10"/>
    </row>
    <row r="133" spans="1:18" ht="19.95" customHeight="1">
      <c r="A133" s="5">
        <v>132</v>
      </c>
      <c r="B133" s="6" t="s">
        <v>433</v>
      </c>
      <c r="C133" s="7" t="s">
        <v>434</v>
      </c>
      <c r="D133" s="7" t="s">
        <v>435</v>
      </c>
      <c r="E133" s="7" t="s">
        <v>411</v>
      </c>
      <c r="F133" s="7" t="s">
        <v>215</v>
      </c>
      <c r="G133" s="7">
        <v>78</v>
      </c>
      <c r="H133" s="7"/>
      <c r="I133" s="8">
        <f t="shared" si="35"/>
        <v>15.6</v>
      </c>
      <c r="J133" s="7">
        <v>102</v>
      </c>
      <c r="K133" s="7"/>
      <c r="L133" s="8">
        <f t="shared" si="36"/>
        <v>27.200000000000003</v>
      </c>
      <c r="M133" s="9">
        <f t="shared" si="37"/>
        <v>42.800000000000004</v>
      </c>
      <c r="N133" s="9">
        <f t="shared" si="28"/>
        <v>180</v>
      </c>
      <c r="O133" s="17" t="s">
        <v>1147</v>
      </c>
      <c r="P133" s="9"/>
      <c r="Q133" s="9"/>
      <c r="R133" s="10"/>
    </row>
    <row r="134" spans="1:18" ht="19.95" customHeight="1">
      <c r="A134" s="5">
        <v>133</v>
      </c>
      <c r="B134" s="6" t="s">
        <v>436</v>
      </c>
      <c r="C134" s="7" t="s">
        <v>437</v>
      </c>
      <c r="D134" s="7" t="s">
        <v>438</v>
      </c>
      <c r="E134" s="7" t="s">
        <v>439</v>
      </c>
      <c r="F134" s="7" t="s">
        <v>215</v>
      </c>
      <c r="G134" s="7">
        <v>115</v>
      </c>
      <c r="H134" s="7"/>
      <c r="I134" s="8">
        <f t="shared" si="35"/>
        <v>23</v>
      </c>
      <c r="J134" s="7">
        <v>100</v>
      </c>
      <c r="K134" s="7"/>
      <c r="L134" s="8">
        <f t="shared" si="36"/>
        <v>26.666666666666671</v>
      </c>
      <c r="M134" s="9">
        <f t="shared" si="37"/>
        <v>49.666666666666671</v>
      </c>
      <c r="N134" s="9">
        <f t="shared" si="28"/>
        <v>215</v>
      </c>
      <c r="O134" s="9">
        <v>78.2</v>
      </c>
      <c r="P134" s="9">
        <f t="shared" si="38"/>
        <v>23.46</v>
      </c>
      <c r="Q134" s="9">
        <f t="shared" si="39"/>
        <v>73.126666666666665</v>
      </c>
      <c r="R134" s="10"/>
    </row>
    <row r="135" spans="1:18" ht="19.95" customHeight="1">
      <c r="A135" s="5">
        <v>134</v>
      </c>
      <c r="B135" s="6" t="s">
        <v>440</v>
      </c>
      <c r="C135" s="7" t="s">
        <v>441</v>
      </c>
      <c r="D135" s="7" t="s">
        <v>442</v>
      </c>
      <c r="E135" s="7" t="s">
        <v>439</v>
      </c>
      <c r="F135" s="7" t="s">
        <v>215</v>
      </c>
      <c r="G135" s="7">
        <v>106.5</v>
      </c>
      <c r="H135" s="7"/>
      <c r="I135" s="8">
        <f t="shared" si="35"/>
        <v>21.3</v>
      </c>
      <c r="J135" s="7">
        <v>102</v>
      </c>
      <c r="K135" s="7"/>
      <c r="L135" s="8">
        <f t="shared" si="36"/>
        <v>27.200000000000003</v>
      </c>
      <c r="M135" s="9">
        <f t="shared" si="37"/>
        <v>48.5</v>
      </c>
      <c r="N135" s="9">
        <f t="shared" si="28"/>
        <v>208.5</v>
      </c>
      <c r="O135" s="9">
        <v>76.599999999999994</v>
      </c>
      <c r="P135" s="9">
        <f t="shared" si="38"/>
        <v>22.979999999999997</v>
      </c>
      <c r="Q135" s="9">
        <f t="shared" si="39"/>
        <v>71.47999999999999</v>
      </c>
      <c r="R135" s="10"/>
    </row>
    <row r="136" spans="1:18" ht="19.95" customHeight="1">
      <c r="A136" s="5">
        <v>135</v>
      </c>
      <c r="B136" s="6" t="s">
        <v>443</v>
      </c>
      <c r="C136" s="7" t="s">
        <v>444</v>
      </c>
      <c r="D136" s="7" t="s">
        <v>445</v>
      </c>
      <c r="E136" s="7" t="s">
        <v>439</v>
      </c>
      <c r="F136" s="7" t="s">
        <v>215</v>
      </c>
      <c r="G136" s="7">
        <v>99.5</v>
      </c>
      <c r="H136" s="7"/>
      <c r="I136" s="8">
        <f t="shared" si="35"/>
        <v>19.899999999999999</v>
      </c>
      <c r="J136" s="7">
        <v>105</v>
      </c>
      <c r="K136" s="7"/>
      <c r="L136" s="8">
        <f t="shared" si="36"/>
        <v>28</v>
      </c>
      <c r="M136" s="9">
        <f t="shared" si="37"/>
        <v>47.9</v>
      </c>
      <c r="N136" s="9">
        <f t="shared" si="28"/>
        <v>204.5</v>
      </c>
      <c r="O136" s="9">
        <v>75.8</v>
      </c>
      <c r="P136" s="9">
        <f t="shared" si="38"/>
        <v>22.74</v>
      </c>
      <c r="Q136" s="9">
        <f t="shared" si="39"/>
        <v>70.64</v>
      </c>
      <c r="R136" s="10"/>
    </row>
    <row r="137" spans="1:18" ht="19.95" customHeight="1">
      <c r="A137" s="5">
        <v>136</v>
      </c>
      <c r="B137" s="6" t="s">
        <v>446</v>
      </c>
      <c r="C137" s="7" t="s">
        <v>447</v>
      </c>
      <c r="D137" s="7" t="s">
        <v>448</v>
      </c>
      <c r="E137" s="7" t="s">
        <v>439</v>
      </c>
      <c r="F137" s="7" t="s">
        <v>215</v>
      </c>
      <c r="G137" s="7">
        <v>94</v>
      </c>
      <c r="H137" s="7"/>
      <c r="I137" s="8">
        <f t="shared" si="35"/>
        <v>18.799999999999997</v>
      </c>
      <c r="J137" s="7">
        <v>108</v>
      </c>
      <c r="K137" s="7"/>
      <c r="L137" s="8">
        <f t="shared" si="36"/>
        <v>28.8</v>
      </c>
      <c r="M137" s="9">
        <f t="shared" si="37"/>
        <v>47.599999999999994</v>
      </c>
      <c r="N137" s="9">
        <f t="shared" si="28"/>
        <v>202</v>
      </c>
      <c r="O137" s="9">
        <v>72.2</v>
      </c>
      <c r="P137" s="9">
        <f t="shared" si="38"/>
        <v>21.66</v>
      </c>
      <c r="Q137" s="9">
        <f t="shared" si="39"/>
        <v>69.259999999999991</v>
      </c>
      <c r="R137" s="10"/>
    </row>
    <row r="138" spans="1:18" ht="19.95" customHeight="1">
      <c r="A138" s="5">
        <v>137</v>
      </c>
      <c r="B138" s="6" t="s">
        <v>449</v>
      </c>
      <c r="C138" s="7" t="s">
        <v>450</v>
      </c>
      <c r="D138" s="7" t="s">
        <v>451</v>
      </c>
      <c r="E138" s="7" t="s">
        <v>439</v>
      </c>
      <c r="F138" s="7" t="s">
        <v>215</v>
      </c>
      <c r="G138" s="7">
        <v>100</v>
      </c>
      <c r="H138" s="7"/>
      <c r="I138" s="8">
        <f t="shared" si="35"/>
        <v>20</v>
      </c>
      <c r="J138" s="7">
        <v>102</v>
      </c>
      <c r="K138" s="7"/>
      <c r="L138" s="8">
        <f t="shared" si="36"/>
        <v>27.200000000000003</v>
      </c>
      <c r="M138" s="9">
        <f t="shared" si="37"/>
        <v>47.2</v>
      </c>
      <c r="N138" s="9">
        <f t="shared" si="28"/>
        <v>202</v>
      </c>
      <c r="O138" s="9">
        <v>74</v>
      </c>
      <c r="P138" s="9">
        <f t="shared" si="38"/>
        <v>22.2</v>
      </c>
      <c r="Q138" s="9">
        <f t="shared" si="39"/>
        <v>69.400000000000006</v>
      </c>
      <c r="R138" s="10"/>
    </row>
    <row r="139" spans="1:18" ht="19.95" customHeight="1">
      <c r="A139" s="5">
        <v>138</v>
      </c>
      <c r="B139" s="6" t="s">
        <v>452</v>
      </c>
      <c r="C139" s="7" t="s">
        <v>453</v>
      </c>
      <c r="D139" s="7" t="s">
        <v>454</v>
      </c>
      <c r="E139" s="7" t="s">
        <v>439</v>
      </c>
      <c r="F139" s="7" t="s">
        <v>215</v>
      </c>
      <c r="G139" s="7">
        <v>96</v>
      </c>
      <c r="H139" s="7"/>
      <c r="I139" s="8">
        <f t="shared" si="35"/>
        <v>19.2</v>
      </c>
      <c r="J139" s="7">
        <v>104</v>
      </c>
      <c r="K139" s="7"/>
      <c r="L139" s="8">
        <f t="shared" si="36"/>
        <v>27.733333333333334</v>
      </c>
      <c r="M139" s="9">
        <f t="shared" si="37"/>
        <v>46.933333333333337</v>
      </c>
      <c r="N139" s="9">
        <f t="shared" si="28"/>
        <v>200</v>
      </c>
      <c r="O139" s="9">
        <v>75.599999999999994</v>
      </c>
      <c r="P139" s="9">
        <f t="shared" si="38"/>
        <v>22.679999999999996</v>
      </c>
      <c r="Q139" s="9">
        <f t="shared" si="39"/>
        <v>69.61333333333333</v>
      </c>
      <c r="R139" s="10"/>
    </row>
    <row r="140" spans="1:18" ht="19.95" customHeight="1">
      <c r="A140" s="5">
        <v>139</v>
      </c>
      <c r="B140" s="6" t="s">
        <v>455</v>
      </c>
      <c r="C140" s="7" t="s">
        <v>456</v>
      </c>
      <c r="D140" s="7" t="s">
        <v>457</v>
      </c>
      <c r="E140" s="7" t="s">
        <v>458</v>
      </c>
      <c r="F140" s="7" t="s">
        <v>215</v>
      </c>
      <c r="G140" s="7">
        <v>113.5</v>
      </c>
      <c r="H140" s="7">
        <v>2</v>
      </c>
      <c r="I140" s="8">
        <f t="shared" ref="I140:I145" si="40">(G140+H140)/1.5*0.3</f>
        <v>23.099999999999998</v>
      </c>
      <c r="J140" s="7">
        <v>104</v>
      </c>
      <c r="K140" s="7">
        <v>2</v>
      </c>
      <c r="L140" s="8">
        <f t="shared" ref="L140:L145" si="41">(J140+K140)/1.5*0.4</f>
        <v>28.266666666666669</v>
      </c>
      <c r="M140" s="9">
        <f t="shared" ref="M140:M145" si="42">I140+L140</f>
        <v>51.366666666666667</v>
      </c>
      <c r="N140" s="9">
        <f t="shared" si="28"/>
        <v>221.5</v>
      </c>
      <c r="O140" s="9">
        <v>78.400000000000006</v>
      </c>
      <c r="P140" s="9">
        <f t="shared" si="38"/>
        <v>23.52</v>
      </c>
      <c r="Q140" s="9">
        <f t="shared" si="39"/>
        <v>74.88666666666667</v>
      </c>
      <c r="R140" s="10"/>
    </row>
    <row r="141" spans="1:18" ht="19.95" customHeight="1">
      <c r="A141" s="5">
        <v>140</v>
      </c>
      <c r="B141" s="6" t="s">
        <v>459</v>
      </c>
      <c r="C141" s="7" t="s">
        <v>460</v>
      </c>
      <c r="D141" s="7" t="s">
        <v>461</v>
      </c>
      <c r="E141" s="7" t="s">
        <v>458</v>
      </c>
      <c r="F141" s="7" t="s">
        <v>215</v>
      </c>
      <c r="G141" s="7">
        <v>93.5</v>
      </c>
      <c r="H141" s="7"/>
      <c r="I141" s="8">
        <f t="shared" si="40"/>
        <v>18.7</v>
      </c>
      <c r="J141" s="7">
        <v>118</v>
      </c>
      <c r="K141" s="7"/>
      <c r="L141" s="8">
        <f t="shared" si="41"/>
        <v>31.466666666666669</v>
      </c>
      <c r="M141" s="9">
        <f t="shared" si="42"/>
        <v>50.166666666666671</v>
      </c>
      <c r="N141" s="9">
        <f t="shared" si="28"/>
        <v>211.5</v>
      </c>
      <c r="O141" s="9">
        <v>81.2</v>
      </c>
      <c r="P141" s="9">
        <f t="shared" si="38"/>
        <v>24.36</v>
      </c>
      <c r="Q141" s="9">
        <f t="shared" si="39"/>
        <v>74.526666666666671</v>
      </c>
      <c r="R141" s="10"/>
    </row>
    <row r="142" spans="1:18" ht="19.95" customHeight="1">
      <c r="A142" s="5">
        <v>141</v>
      </c>
      <c r="B142" s="6" t="s">
        <v>462</v>
      </c>
      <c r="C142" s="7" t="s">
        <v>463</v>
      </c>
      <c r="D142" s="7" t="s">
        <v>464</v>
      </c>
      <c r="E142" s="7" t="s">
        <v>458</v>
      </c>
      <c r="F142" s="7" t="s">
        <v>215</v>
      </c>
      <c r="G142" s="7">
        <v>111</v>
      </c>
      <c r="H142" s="7"/>
      <c r="I142" s="8">
        <f t="shared" si="40"/>
        <v>22.2</v>
      </c>
      <c r="J142" s="7">
        <v>100.5</v>
      </c>
      <c r="K142" s="7"/>
      <c r="L142" s="8">
        <f t="shared" si="41"/>
        <v>26.8</v>
      </c>
      <c r="M142" s="9">
        <f t="shared" si="42"/>
        <v>49</v>
      </c>
      <c r="N142" s="9">
        <f t="shared" si="28"/>
        <v>211.5</v>
      </c>
      <c r="O142" s="9">
        <v>78.8</v>
      </c>
      <c r="P142" s="9">
        <f t="shared" si="38"/>
        <v>23.639999999999997</v>
      </c>
      <c r="Q142" s="9">
        <f t="shared" si="39"/>
        <v>72.64</v>
      </c>
      <c r="R142" s="10"/>
    </row>
    <row r="143" spans="1:18" ht="19.95" customHeight="1">
      <c r="A143" s="5">
        <v>142</v>
      </c>
      <c r="B143" s="6" t="s">
        <v>465</v>
      </c>
      <c r="C143" s="7" t="s">
        <v>466</v>
      </c>
      <c r="D143" s="7" t="s">
        <v>467</v>
      </c>
      <c r="E143" s="7" t="s">
        <v>458</v>
      </c>
      <c r="F143" s="7" t="s">
        <v>215</v>
      </c>
      <c r="G143" s="7">
        <v>113.5</v>
      </c>
      <c r="H143" s="7"/>
      <c r="I143" s="8">
        <f t="shared" si="40"/>
        <v>22.7</v>
      </c>
      <c r="J143" s="7">
        <v>95</v>
      </c>
      <c r="K143" s="7"/>
      <c r="L143" s="8">
        <f t="shared" si="41"/>
        <v>25.333333333333336</v>
      </c>
      <c r="M143" s="9">
        <f t="shared" si="42"/>
        <v>48.033333333333331</v>
      </c>
      <c r="N143" s="9">
        <f t="shared" si="28"/>
        <v>208.5</v>
      </c>
      <c r="O143" s="9">
        <v>78.599999999999994</v>
      </c>
      <c r="P143" s="9">
        <f t="shared" si="38"/>
        <v>23.58</v>
      </c>
      <c r="Q143" s="9">
        <f t="shared" si="39"/>
        <v>71.61333333333333</v>
      </c>
      <c r="R143" s="10"/>
    </row>
    <row r="144" spans="1:18" ht="19.95" customHeight="1">
      <c r="A144" s="5">
        <v>144</v>
      </c>
      <c r="B144" s="6" t="s">
        <v>468</v>
      </c>
      <c r="C144" s="7" t="s">
        <v>469</v>
      </c>
      <c r="D144" s="7" t="s">
        <v>470</v>
      </c>
      <c r="E144" s="7" t="s">
        <v>458</v>
      </c>
      <c r="F144" s="7" t="s">
        <v>215</v>
      </c>
      <c r="G144" s="7">
        <v>92.5</v>
      </c>
      <c r="H144" s="7"/>
      <c r="I144" s="8">
        <f t="shared" si="40"/>
        <v>18.5</v>
      </c>
      <c r="J144" s="7">
        <v>108</v>
      </c>
      <c r="K144" s="7"/>
      <c r="L144" s="8">
        <f t="shared" si="41"/>
        <v>28.8</v>
      </c>
      <c r="M144" s="9">
        <f t="shared" si="42"/>
        <v>47.3</v>
      </c>
      <c r="N144" s="9">
        <f t="shared" si="28"/>
        <v>200.5</v>
      </c>
      <c r="O144" s="9">
        <v>77</v>
      </c>
      <c r="P144" s="9">
        <f t="shared" si="38"/>
        <v>23.099999999999998</v>
      </c>
      <c r="Q144" s="9">
        <f t="shared" si="39"/>
        <v>70.399999999999991</v>
      </c>
      <c r="R144" s="10"/>
    </row>
    <row r="145" spans="1:18" ht="19.95" customHeight="1">
      <c r="A145" s="5">
        <v>143</v>
      </c>
      <c r="B145" s="6" t="s">
        <v>1130</v>
      </c>
      <c r="C145" s="20">
        <v>413409022705</v>
      </c>
      <c r="D145" s="7" t="s">
        <v>1131</v>
      </c>
      <c r="E145" s="7" t="s">
        <v>458</v>
      </c>
      <c r="F145" s="7" t="s">
        <v>215</v>
      </c>
      <c r="G145" s="7">
        <v>99</v>
      </c>
      <c r="H145" s="7"/>
      <c r="I145" s="8">
        <f t="shared" si="40"/>
        <v>19.8</v>
      </c>
      <c r="J145" s="7">
        <v>102</v>
      </c>
      <c r="K145" s="7"/>
      <c r="L145" s="8">
        <f t="shared" si="41"/>
        <v>27.200000000000003</v>
      </c>
      <c r="M145" s="9">
        <f t="shared" si="42"/>
        <v>47</v>
      </c>
      <c r="N145" s="9">
        <f t="shared" si="28"/>
        <v>201</v>
      </c>
      <c r="O145" s="17" t="s">
        <v>1147</v>
      </c>
      <c r="P145" s="9"/>
      <c r="Q145" s="9"/>
      <c r="R145" s="19"/>
    </row>
    <row r="146" spans="1:18" ht="19.95" customHeight="1">
      <c r="A146" s="5">
        <v>145</v>
      </c>
      <c r="B146" s="6" t="s">
        <v>471</v>
      </c>
      <c r="C146" s="7" t="s">
        <v>472</v>
      </c>
      <c r="D146" s="7" t="s">
        <v>473</v>
      </c>
      <c r="E146" s="7" t="s">
        <v>474</v>
      </c>
      <c r="F146" s="7" t="s">
        <v>215</v>
      </c>
      <c r="G146" s="7">
        <v>112.5</v>
      </c>
      <c r="H146" s="7"/>
      <c r="I146" s="8">
        <f t="shared" ref="I146:I154" si="43">(G146+H146)/1.5*0.3</f>
        <v>22.5</v>
      </c>
      <c r="J146" s="7">
        <v>114.5</v>
      </c>
      <c r="K146" s="7"/>
      <c r="L146" s="8">
        <f t="shared" ref="L146:L154" si="44">(J146+K146)/1.5*0.4</f>
        <v>30.533333333333331</v>
      </c>
      <c r="M146" s="9">
        <f t="shared" ref="M146:M154" si="45">I146+L146</f>
        <v>53.033333333333331</v>
      </c>
      <c r="N146" s="9">
        <f t="shared" si="28"/>
        <v>227</v>
      </c>
      <c r="O146" s="9">
        <v>72.8</v>
      </c>
      <c r="P146" s="9">
        <f t="shared" si="38"/>
        <v>21.84</v>
      </c>
      <c r="Q146" s="9">
        <f t="shared" si="39"/>
        <v>74.873333333333335</v>
      </c>
      <c r="R146" s="10"/>
    </row>
    <row r="147" spans="1:18" ht="19.95" customHeight="1">
      <c r="A147" s="5">
        <v>146</v>
      </c>
      <c r="B147" s="6" t="s">
        <v>475</v>
      </c>
      <c r="C147" s="7" t="s">
        <v>476</v>
      </c>
      <c r="D147" s="7" t="s">
        <v>477</v>
      </c>
      <c r="E147" s="7" t="s">
        <v>474</v>
      </c>
      <c r="F147" s="7" t="s">
        <v>215</v>
      </c>
      <c r="G147" s="7">
        <v>109</v>
      </c>
      <c r="H147" s="7"/>
      <c r="I147" s="8">
        <f t="shared" si="43"/>
        <v>21.8</v>
      </c>
      <c r="J147" s="7">
        <v>116</v>
      </c>
      <c r="K147" s="7"/>
      <c r="L147" s="8">
        <f t="shared" si="44"/>
        <v>30.933333333333334</v>
      </c>
      <c r="M147" s="9">
        <f t="shared" si="45"/>
        <v>52.733333333333334</v>
      </c>
      <c r="N147" s="9">
        <f t="shared" si="28"/>
        <v>225</v>
      </c>
      <c r="O147" s="9">
        <v>74.2</v>
      </c>
      <c r="P147" s="9">
        <f t="shared" si="38"/>
        <v>22.26</v>
      </c>
      <c r="Q147" s="9">
        <f t="shared" si="39"/>
        <v>74.993333333333339</v>
      </c>
      <c r="R147" s="10"/>
    </row>
    <row r="148" spans="1:18" ht="19.95" customHeight="1">
      <c r="A148" s="5">
        <v>147</v>
      </c>
      <c r="B148" s="6" t="s">
        <v>478</v>
      </c>
      <c r="C148" s="7" t="s">
        <v>479</v>
      </c>
      <c r="D148" s="7" t="s">
        <v>480</v>
      </c>
      <c r="E148" s="7" t="s">
        <v>474</v>
      </c>
      <c r="F148" s="7" t="s">
        <v>215</v>
      </c>
      <c r="G148" s="7">
        <v>116</v>
      </c>
      <c r="H148" s="7"/>
      <c r="I148" s="8">
        <f t="shared" si="43"/>
        <v>23.2</v>
      </c>
      <c r="J148" s="7">
        <v>100.5</v>
      </c>
      <c r="K148" s="7"/>
      <c r="L148" s="8">
        <f t="shared" si="44"/>
        <v>26.8</v>
      </c>
      <c r="M148" s="9">
        <f t="shared" si="45"/>
        <v>50</v>
      </c>
      <c r="N148" s="9">
        <f t="shared" si="28"/>
        <v>216.5</v>
      </c>
      <c r="O148" s="9">
        <v>77.599999999999994</v>
      </c>
      <c r="P148" s="9">
        <f t="shared" si="38"/>
        <v>23.279999999999998</v>
      </c>
      <c r="Q148" s="9">
        <f t="shared" si="39"/>
        <v>73.28</v>
      </c>
      <c r="R148" s="10"/>
    </row>
    <row r="149" spans="1:18" ht="19.95" customHeight="1">
      <c r="A149" s="5">
        <v>148</v>
      </c>
      <c r="B149" s="6" t="s">
        <v>481</v>
      </c>
      <c r="C149" s="7" t="s">
        <v>482</v>
      </c>
      <c r="D149" s="7" t="s">
        <v>483</v>
      </c>
      <c r="E149" s="7" t="s">
        <v>484</v>
      </c>
      <c r="F149" s="7" t="s">
        <v>215</v>
      </c>
      <c r="G149" s="7">
        <v>106.5</v>
      </c>
      <c r="H149" s="7">
        <v>2</v>
      </c>
      <c r="I149" s="8">
        <f t="shared" si="43"/>
        <v>21.7</v>
      </c>
      <c r="J149" s="7">
        <v>97</v>
      </c>
      <c r="K149" s="7">
        <v>2</v>
      </c>
      <c r="L149" s="8">
        <f t="shared" si="44"/>
        <v>26.400000000000002</v>
      </c>
      <c r="M149" s="9">
        <f t="shared" si="45"/>
        <v>48.1</v>
      </c>
      <c r="N149" s="9">
        <f t="shared" si="28"/>
        <v>207.5</v>
      </c>
      <c r="O149" s="9">
        <v>76.2</v>
      </c>
      <c r="P149" s="9">
        <f t="shared" si="38"/>
        <v>22.86</v>
      </c>
      <c r="Q149" s="9">
        <f t="shared" si="39"/>
        <v>70.960000000000008</v>
      </c>
      <c r="R149" s="10"/>
    </row>
    <row r="150" spans="1:18" ht="19.95" customHeight="1">
      <c r="A150" s="5">
        <v>149</v>
      </c>
      <c r="B150" s="6" t="s">
        <v>485</v>
      </c>
      <c r="C150" s="7" t="s">
        <v>486</v>
      </c>
      <c r="D150" s="7" t="s">
        <v>487</v>
      </c>
      <c r="E150" s="7" t="s">
        <v>484</v>
      </c>
      <c r="F150" s="7" t="s">
        <v>215</v>
      </c>
      <c r="G150" s="7">
        <v>95</v>
      </c>
      <c r="H150" s="7"/>
      <c r="I150" s="8">
        <f t="shared" si="43"/>
        <v>19</v>
      </c>
      <c r="J150" s="7">
        <v>102</v>
      </c>
      <c r="K150" s="7"/>
      <c r="L150" s="8">
        <f t="shared" si="44"/>
        <v>27.200000000000003</v>
      </c>
      <c r="M150" s="9">
        <f t="shared" si="45"/>
        <v>46.2</v>
      </c>
      <c r="N150" s="9">
        <f t="shared" si="28"/>
        <v>197</v>
      </c>
      <c r="O150" s="9">
        <v>75.400000000000006</v>
      </c>
      <c r="P150" s="9">
        <f t="shared" si="38"/>
        <v>22.62</v>
      </c>
      <c r="Q150" s="9">
        <f t="shared" si="39"/>
        <v>68.820000000000007</v>
      </c>
      <c r="R150" s="10"/>
    </row>
    <row r="151" spans="1:18" ht="19.95" customHeight="1">
      <c r="A151" s="5">
        <v>150</v>
      </c>
      <c r="B151" s="6" t="s">
        <v>488</v>
      </c>
      <c r="C151" s="7" t="s">
        <v>489</v>
      </c>
      <c r="D151" s="7" t="s">
        <v>490</v>
      </c>
      <c r="E151" s="7" t="s">
        <v>484</v>
      </c>
      <c r="F151" s="7" t="s">
        <v>215</v>
      </c>
      <c r="G151" s="7">
        <v>81.5</v>
      </c>
      <c r="H151" s="7">
        <v>2</v>
      </c>
      <c r="I151" s="8">
        <f t="shared" si="43"/>
        <v>16.7</v>
      </c>
      <c r="J151" s="7">
        <v>106.5</v>
      </c>
      <c r="K151" s="7">
        <v>2</v>
      </c>
      <c r="L151" s="8">
        <f t="shared" si="44"/>
        <v>28.933333333333334</v>
      </c>
      <c r="M151" s="9">
        <f t="shared" si="45"/>
        <v>45.633333333333333</v>
      </c>
      <c r="N151" s="9">
        <f t="shared" si="28"/>
        <v>192</v>
      </c>
      <c r="O151" s="9">
        <v>66.8</v>
      </c>
      <c r="P151" s="9">
        <f t="shared" si="38"/>
        <v>20.04</v>
      </c>
      <c r="Q151" s="9">
        <f t="shared" si="39"/>
        <v>65.673333333333332</v>
      </c>
      <c r="R151" s="10"/>
    </row>
    <row r="152" spans="1:18" ht="19.95" customHeight="1">
      <c r="A152" s="5">
        <v>151</v>
      </c>
      <c r="B152" s="6" t="s">
        <v>491</v>
      </c>
      <c r="C152" s="7" t="s">
        <v>492</v>
      </c>
      <c r="D152" s="7" t="s">
        <v>493</v>
      </c>
      <c r="E152" s="7" t="s">
        <v>484</v>
      </c>
      <c r="F152" s="7" t="s">
        <v>215</v>
      </c>
      <c r="G152" s="7">
        <v>103.5</v>
      </c>
      <c r="H152" s="7"/>
      <c r="I152" s="8">
        <f t="shared" si="43"/>
        <v>20.7</v>
      </c>
      <c r="J152" s="7">
        <v>92.5</v>
      </c>
      <c r="K152" s="7"/>
      <c r="L152" s="8">
        <f t="shared" si="44"/>
        <v>24.666666666666668</v>
      </c>
      <c r="M152" s="9">
        <f t="shared" si="45"/>
        <v>45.366666666666667</v>
      </c>
      <c r="N152" s="9">
        <f t="shared" si="28"/>
        <v>196</v>
      </c>
      <c r="O152" s="9">
        <v>73.400000000000006</v>
      </c>
      <c r="P152" s="9">
        <f t="shared" si="38"/>
        <v>22.02</v>
      </c>
      <c r="Q152" s="9">
        <f t="shared" si="39"/>
        <v>67.38666666666667</v>
      </c>
      <c r="R152" s="10"/>
    </row>
    <row r="153" spans="1:18" ht="19.95" customHeight="1">
      <c r="A153" s="5">
        <v>152</v>
      </c>
      <c r="B153" s="6" t="s">
        <v>494</v>
      </c>
      <c r="C153" s="7" t="s">
        <v>495</v>
      </c>
      <c r="D153" s="7" t="s">
        <v>496</v>
      </c>
      <c r="E153" s="7" t="s">
        <v>484</v>
      </c>
      <c r="F153" s="7" t="s">
        <v>215</v>
      </c>
      <c r="G153" s="7">
        <v>96</v>
      </c>
      <c r="H153" s="7"/>
      <c r="I153" s="8">
        <f t="shared" si="43"/>
        <v>19.2</v>
      </c>
      <c r="J153" s="7">
        <v>96</v>
      </c>
      <c r="K153" s="7"/>
      <c r="L153" s="8">
        <f t="shared" si="44"/>
        <v>25.6</v>
      </c>
      <c r="M153" s="9">
        <f t="shared" si="45"/>
        <v>44.8</v>
      </c>
      <c r="N153" s="9">
        <f t="shared" si="28"/>
        <v>192</v>
      </c>
      <c r="O153" s="9">
        <v>74.599999999999994</v>
      </c>
      <c r="P153" s="9">
        <f t="shared" si="38"/>
        <v>22.38</v>
      </c>
      <c r="Q153" s="9">
        <f t="shared" si="39"/>
        <v>67.179999999999993</v>
      </c>
      <c r="R153" s="10"/>
    </row>
    <row r="154" spans="1:18" ht="19.95" customHeight="1">
      <c r="A154" s="5">
        <v>153</v>
      </c>
      <c r="B154" s="6" t="s">
        <v>497</v>
      </c>
      <c r="C154" s="7" t="s">
        <v>498</v>
      </c>
      <c r="D154" s="7" t="s">
        <v>499</v>
      </c>
      <c r="E154" s="7" t="s">
        <v>484</v>
      </c>
      <c r="F154" s="7" t="s">
        <v>215</v>
      </c>
      <c r="G154" s="7">
        <v>78</v>
      </c>
      <c r="H154" s="7"/>
      <c r="I154" s="8">
        <f t="shared" si="43"/>
        <v>15.6</v>
      </c>
      <c r="J154" s="7">
        <v>108.5</v>
      </c>
      <c r="K154" s="7"/>
      <c r="L154" s="8">
        <f t="shared" si="44"/>
        <v>28.933333333333334</v>
      </c>
      <c r="M154" s="9">
        <f t="shared" si="45"/>
        <v>44.533333333333331</v>
      </c>
      <c r="N154" s="9">
        <f t="shared" si="28"/>
        <v>186.5</v>
      </c>
      <c r="O154" s="9">
        <v>75.599999999999994</v>
      </c>
      <c r="P154" s="9">
        <f t="shared" si="38"/>
        <v>22.679999999999996</v>
      </c>
      <c r="Q154" s="9">
        <f t="shared" si="39"/>
        <v>67.213333333333324</v>
      </c>
      <c r="R154" s="10"/>
    </row>
    <row r="155" spans="1:18" ht="19.95" customHeight="1">
      <c r="A155" s="5">
        <v>154</v>
      </c>
      <c r="B155" s="6" t="s">
        <v>500</v>
      </c>
      <c r="C155" s="7" t="s">
        <v>501</v>
      </c>
      <c r="D155" s="7" t="s">
        <v>502</v>
      </c>
      <c r="E155" s="7" t="s">
        <v>503</v>
      </c>
      <c r="F155" s="7" t="s">
        <v>215</v>
      </c>
      <c r="G155" s="7">
        <v>101</v>
      </c>
      <c r="H155" s="7"/>
      <c r="I155" s="8">
        <f>(G155+H155)/1.5*0.3</f>
        <v>20.2</v>
      </c>
      <c r="J155" s="7">
        <v>108</v>
      </c>
      <c r="K155" s="7"/>
      <c r="L155" s="8">
        <f>(J155+K155)/1.5*0.4</f>
        <v>28.8</v>
      </c>
      <c r="M155" s="9">
        <f>I155+L155</f>
        <v>49</v>
      </c>
      <c r="N155" s="9">
        <f t="shared" si="28"/>
        <v>209</v>
      </c>
      <c r="O155" s="9">
        <v>78.400000000000006</v>
      </c>
      <c r="P155" s="9">
        <f t="shared" si="38"/>
        <v>23.52</v>
      </c>
      <c r="Q155" s="9">
        <f t="shared" si="39"/>
        <v>72.52</v>
      </c>
      <c r="R155" s="10"/>
    </row>
    <row r="156" spans="1:18" ht="19.95" customHeight="1">
      <c r="A156" s="5">
        <v>155</v>
      </c>
      <c r="B156" s="6" t="s">
        <v>504</v>
      </c>
      <c r="C156" s="7" t="s">
        <v>505</v>
      </c>
      <c r="D156" s="7" t="s">
        <v>506</v>
      </c>
      <c r="E156" s="7" t="s">
        <v>503</v>
      </c>
      <c r="F156" s="7" t="s">
        <v>215</v>
      </c>
      <c r="G156" s="7">
        <v>108</v>
      </c>
      <c r="H156" s="7"/>
      <c r="I156" s="8">
        <f>(G156+H156)/1.5*0.3</f>
        <v>21.599999999999998</v>
      </c>
      <c r="J156" s="7">
        <v>102</v>
      </c>
      <c r="K156" s="7"/>
      <c r="L156" s="8">
        <f>(J156+K156)/1.5*0.4</f>
        <v>27.200000000000003</v>
      </c>
      <c r="M156" s="9">
        <f>I156+L156</f>
        <v>48.8</v>
      </c>
      <c r="N156" s="9">
        <f t="shared" si="28"/>
        <v>210</v>
      </c>
      <c r="O156" s="17" t="s">
        <v>1147</v>
      </c>
      <c r="P156" s="9"/>
      <c r="Q156" s="9"/>
      <c r="R156" s="10"/>
    </row>
    <row r="157" spans="1:18" ht="19.95" customHeight="1">
      <c r="A157" s="5">
        <v>156</v>
      </c>
      <c r="B157" s="6" t="s">
        <v>507</v>
      </c>
      <c r="C157" s="7" t="s">
        <v>508</v>
      </c>
      <c r="D157" s="7" t="s">
        <v>509</v>
      </c>
      <c r="E157" s="7" t="s">
        <v>503</v>
      </c>
      <c r="F157" s="7" t="s">
        <v>215</v>
      </c>
      <c r="G157" s="7">
        <v>92</v>
      </c>
      <c r="H157" s="7"/>
      <c r="I157" s="8">
        <f>(G157+H157)/1.5*0.3</f>
        <v>18.399999999999999</v>
      </c>
      <c r="J157" s="7">
        <v>113</v>
      </c>
      <c r="K157" s="7"/>
      <c r="L157" s="8">
        <f>(J157+K157)/1.5*0.4</f>
        <v>30.133333333333333</v>
      </c>
      <c r="M157" s="9">
        <f>I157+L157</f>
        <v>48.533333333333331</v>
      </c>
      <c r="N157" s="9">
        <f t="shared" si="28"/>
        <v>205</v>
      </c>
      <c r="O157" s="9">
        <v>77.8</v>
      </c>
      <c r="P157" s="9">
        <f t="shared" si="38"/>
        <v>23.34</v>
      </c>
      <c r="Q157" s="9">
        <f t="shared" si="39"/>
        <v>71.873333333333335</v>
      </c>
      <c r="R157" s="10"/>
    </row>
    <row r="158" spans="1:18" ht="19.95" customHeight="1">
      <c r="A158" s="5">
        <v>157</v>
      </c>
      <c r="B158" s="6" t="s">
        <v>510</v>
      </c>
      <c r="C158" s="7" t="s">
        <v>511</v>
      </c>
      <c r="D158" s="7" t="s">
        <v>512</v>
      </c>
      <c r="E158" s="7" t="s">
        <v>513</v>
      </c>
      <c r="F158" s="7" t="s">
        <v>215</v>
      </c>
      <c r="G158" s="7">
        <v>94</v>
      </c>
      <c r="H158" s="7"/>
      <c r="I158" s="8">
        <f t="shared" ref="I158:I163" si="46">(G158+H158)/1.5*0.3</f>
        <v>18.799999999999997</v>
      </c>
      <c r="J158" s="7">
        <v>102.5</v>
      </c>
      <c r="K158" s="7"/>
      <c r="L158" s="8">
        <f t="shared" ref="L158:L163" si="47">(J158+K158)/1.5*0.4</f>
        <v>27.333333333333332</v>
      </c>
      <c r="M158" s="9">
        <f t="shared" ref="M158:M163" si="48">I158+L158</f>
        <v>46.133333333333326</v>
      </c>
      <c r="N158" s="9">
        <f t="shared" si="28"/>
        <v>196.5</v>
      </c>
      <c r="O158" s="9">
        <v>74</v>
      </c>
      <c r="P158" s="9">
        <f t="shared" si="38"/>
        <v>22.2</v>
      </c>
      <c r="Q158" s="9">
        <f t="shared" si="39"/>
        <v>68.333333333333329</v>
      </c>
      <c r="R158" s="10"/>
    </row>
    <row r="159" spans="1:18" ht="19.95" customHeight="1">
      <c r="A159" s="5">
        <v>158</v>
      </c>
      <c r="B159" s="6" t="s">
        <v>514</v>
      </c>
      <c r="C159" s="7" t="s">
        <v>515</v>
      </c>
      <c r="D159" s="7" t="s">
        <v>516</v>
      </c>
      <c r="E159" s="7" t="s">
        <v>513</v>
      </c>
      <c r="F159" s="7" t="s">
        <v>215</v>
      </c>
      <c r="G159" s="7">
        <v>89</v>
      </c>
      <c r="H159" s="7"/>
      <c r="I159" s="8">
        <f t="shared" si="46"/>
        <v>17.8</v>
      </c>
      <c r="J159" s="7">
        <v>99.5</v>
      </c>
      <c r="K159" s="7"/>
      <c r="L159" s="8">
        <f t="shared" si="47"/>
        <v>26.533333333333331</v>
      </c>
      <c r="M159" s="9">
        <f t="shared" si="48"/>
        <v>44.333333333333329</v>
      </c>
      <c r="N159" s="9">
        <f t="shared" si="28"/>
        <v>188.5</v>
      </c>
      <c r="O159" s="9">
        <v>71</v>
      </c>
      <c r="P159" s="9">
        <f t="shared" si="38"/>
        <v>21.3</v>
      </c>
      <c r="Q159" s="9">
        <f t="shared" si="39"/>
        <v>65.633333333333326</v>
      </c>
      <c r="R159" s="10"/>
    </row>
    <row r="160" spans="1:18" ht="19.95" customHeight="1">
      <c r="A160" s="5">
        <v>159</v>
      </c>
      <c r="B160" s="6" t="s">
        <v>517</v>
      </c>
      <c r="C160" s="7" t="s">
        <v>518</v>
      </c>
      <c r="D160" s="7" t="s">
        <v>519</v>
      </c>
      <c r="E160" s="7" t="s">
        <v>513</v>
      </c>
      <c r="F160" s="7" t="s">
        <v>215</v>
      </c>
      <c r="G160" s="7">
        <v>85.5</v>
      </c>
      <c r="H160" s="7"/>
      <c r="I160" s="8">
        <f t="shared" si="46"/>
        <v>17.099999999999998</v>
      </c>
      <c r="J160" s="7">
        <v>99.5</v>
      </c>
      <c r="K160" s="7"/>
      <c r="L160" s="8">
        <f t="shared" si="47"/>
        <v>26.533333333333331</v>
      </c>
      <c r="M160" s="9">
        <f t="shared" si="48"/>
        <v>43.633333333333326</v>
      </c>
      <c r="N160" s="9">
        <f t="shared" si="28"/>
        <v>185</v>
      </c>
      <c r="O160" s="9">
        <v>72.2</v>
      </c>
      <c r="P160" s="9">
        <f t="shared" si="38"/>
        <v>21.66</v>
      </c>
      <c r="Q160" s="9">
        <f t="shared" si="39"/>
        <v>65.293333333333322</v>
      </c>
      <c r="R160" s="10"/>
    </row>
    <row r="161" spans="1:18" ht="19.95" customHeight="1">
      <c r="A161" s="5">
        <v>160</v>
      </c>
      <c r="B161" s="6" t="s">
        <v>520</v>
      </c>
      <c r="C161" s="7" t="s">
        <v>521</v>
      </c>
      <c r="D161" s="7" t="s">
        <v>522</v>
      </c>
      <c r="E161" s="7" t="s">
        <v>523</v>
      </c>
      <c r="F161" s="7" t="s">
        <v>215</v>
      </c>
      <c r="G161" s="7">
        <v>101.5</v>
      </c>
      <c r="H161" s="7"/>
      <c r="I161" s="8">
        <f t="shared" si="46"/>
        <v>20.3</v>
      </c>
      <c r="J161" s="7">
        <v>98</v>
      </c>
      <c r="K161" s="7"/>
      <c r="L161" s="8">
        <f t="shared" si="47"/>
        <v>26.133333333333333</v>
      </c>
      <c r="M161" s="9">
        <f t="shared" si="48"/>
        <v>46.433333333333337</v>
      </c>
      <c r="N161" s="9">
        <f t="shared" si="28"/>
        <v>199.5</v>
      </c>
      <c r="O161" s="9">
        <v>74.599999999999994</v>
      </c>
      <c r="P161" s="9">
        <f t="shared" si="38"/>
        <v>22.38</v>
      </c>
      <c r="Q161" s="9">
        <f t="shared" si="39"/>
        <v>68.813333333333333</v>
      </c>
      <c r="R161" s="10"/>
    </row>
    <row r="162" spans="1:18" ht="19.95" customHeight="1">
      <c r="A162" s="5">
        <v>161</v>
      </c>
      <c r="B162" s="6" t="s">
        <v>524</v>
      </c>
      <c r="C162" s="7" t="s">
        <v>525</v>
      </c>
      <c r="D162" s="7" t="s">
        <v>526</v>
      </c>
      <c r="E162" s="7" t="s">
        <v>523</v>
      </c>
      <c r="F162" s="7" t="s">
        <v>215</v>
      </c>
      <c r="G162" s="7">
        <v>94</v>
      </c>
      <c r="H162" s="7"/>
      <c r="I162" s="8">
        <f t="shared" si="46"/>
        <v>18.799999999999997</v>
      </c>
      <c r="J162" s="7">
        <v>101</v>
      </c>
      <c r="K162" s="7"/>
      <c r="L162" s="8">
        <f t="shared" si="47"/>
        <v>26.933333333333334</v>
      </c>
      <c r="M162" s="9">
        <f t="shared" si="48"/>
        <v>45.733333333333334</v>
      </c>
      <c r="N162" s="9">
        <f t="shared" si="28"/>
        <v>195</v>
      </c>
      <c r="O162" s="9">
        <v>73.8</v>
      </c>
      <c r="P162" s="9">
        <f t="shared" si="38"/>
        <v>22.139999999999997</v>
      </c>
      <c r="Q162" s="9">
        <f t="shared" si="39"/>
        <v>67.873333333333335</v>
      </c>
      <c r="R162" s="10"/>
    </row>
    <row r="163" spans="1:18" ht="19.95" customHeight="1">
      <c r="A163" s="5">
        <v>162</v>
      </c>
      <c r="B163" s="6" t="s">
        <v>527</v>
      </c>
      <c r="C163" s="7" t="s">
        <v>528</v>
      </c>
      <c r="D163" s="7" t="s">
        <v>529</v>
      </c>
      <c r="E163" s="7" t="s">
        <v>523</v>
      </c>
      <c r="F163" s="7" t="s">
        <v>215</v>
      </c>
      <c r="G163" s="7">
        <v>78</v>
      </c>
      <c r="H163" s="7"/>
      <c r="I163" s="8">
        <f t="shared" si="46"/>
        <v>15.6</v>
      </c>
      <c r="J163" s="7">
        <v>109.5</v>
      </c>
      <c r="K163" s="7"/>
      <c r="L163" s="8">
        <f t="shared" si="47"/>
        <v>29.200000000000003</v>
      </c>
      <c r="M163" s="9">
        <f t="shared" si="48"/>
        <v>44.800000000000004</v>
      </c>
      <c r="N163" s="9">
        <f t="shared" ref="N163:N226" si="49">G163+H163+J163+K163</f>
        <v>187.5</v>
      </c>
      <c r="O163" s="9">
        <v>77</v>
      </c>
      <c r="P163" s="9">
        <f t="shared" si="38"/>
        <v>23.099999999999998</v>
      </c>
      <c r="Q163" s="9">
        <f t="shared" si="39"/>
        <v>67.900000000000006</v>
      </c>
      <c r="R163" s="10"/>
    </row>
    <row r="164" spans="1:18" ht="19.95" customHeight="1">
      <c r="A164" s="5">
        <v>163</v>
      </c>
      <c r="B164" s="6" t="s">
        <v>530</v>
      </c>
      <c r="C164" s="7" t="s">
        <v>531</v>
      </c>
      <c r="D164" s="7" t="s">
        <v>532</v>
      </c>
      <c r="E164" s="7" t="s">
        <v>533</v>
      </c>
      <c r="F164" s="7" t="s">
        <v>215</v>
      </c>
      <c r="G164" s="7">
        <v>108</v>
      </c>
      <c r="H164" s="7"/>
      <c r="I164" s="8">
        <f t="shared" ref="I164:I177" si="50">(G164+H164)/1.5*0.3</f>
        <v>21.599999999999998</v>
      </c>
      <c r="J164" s="7">
        <v>117</v>
      </c>
      <c r="K164" s="7"/>
      <c r="L164" s="8">
        <f t="shared" ref="L164:L177" si="51">(J164+K164)/1.5*0.4</f>
        <v>31.200000000000003</v>
      </c>
      <c r="M164" s="9">
        <f t="shared" ref="M164:M177" si="52">I164+L164</f>
        <v>52.8</v>
      </c>
      <c r="N164" s="9">
        <f t="shared" si="49"/>
        <v>225</v>
      </c>
      <c r="O164" s="9">
        <v>79</v>
      </c>
      <c r="P164" s="9">
        <f t="shared" si="38"/>
        <v>23.7</v>
      </c>
      <c r="Q164" s="9">
        <f t="shared" si="39"/>
        <v>76.5</v>
      </c>
      <c r="R164" s="10"/>
    </row>
    <row r="165" spans="1:18" ht="19.95" customHeight="1">
      <c r="A165" s="5">
        <v>164</v>
      </c>
      <c r="B165" s="6" t="s">
        <v>534</v>
      </c>
      <c r="C165" s="7" t="s">
        <v>535</v>
      </c>
      <c r="D165" s="7" t="s">
        <v>536</v>
      </c>
      <c r="E165" s="7" t="s">
        <v>533</v>
      </c>
      <c r="F165" s="7" t="s">
        <v>215</v>
      </c>
      <c r="G165" s="7">
        <v>112</v>
      </c>
      <c r="H165" s="7"/>
      <c r="I165" s="8">
        <f t="shared" si="50"/>
        <v>22.400000000000002</v>
      </c>
      <c r="J165" s="7">
        <v>106</v>
      </c>
      <c r="K165" s="7"/>
      <c r="L165" s="8">
        <f t="shared" si="51"/>
        <v>28.266666666666669</v>
      </c>
      <c r="M165" s="9">
        <f t="shared" si="52"/>
        <v>50.666666666666671</v>
      </c>
      <c r="N165" s="9">
        <f t="shared" si="49"/>
        <v>218</v>
      </c>
      <c r="O165" s="9">
        <v>76.2</v>
      </c>
      <c r="P165" s="9">
        <f t="shared" si="38"/>
        <v>22.86</v>
      </c>
      <c r="Q165" s="9">
        <f t="shared" si="39"/>
        <v>73.526666666666671</v>
      </c>
      <c r="R165" s="10"/>
    </row>
    <row r="166" spans="1:18" ht="19.95" customHeight="1">
      <c r="A166" s="5">
        <v>165</v>
      </c>
      <c r="B166" s="6" t="s">
        <v>537</v>
      </c>
      <c r="C166" s="7" t="s">
        <v>538</v>
      </c>
      <c r="D166" s="7" t="s">
        <v>539</v>
      </c>
      <c r="E166" s="7" t="s">
        <v>533</v>
      </c>
      <c r="F166" s="7" t="s">
        <v>215</v>
      </c>
      <c r="G166" s="7">
        <v>108</v>
      </c>
      <c r="H166" s="7"/>
      <c r="I166" s="8">
        <f t="shared" si="50"/>
        <v>21.599999999999998</v>
      </c>
      <c r="J166" s="7">
        <v>108.5</v>
      </c>
      <c r="K166" s="7"/>
      <c r="L166" s="8">
        <f t="shared" si="51"/>
        <v>28.933333333333334</v>
      </c>
      <c r="M166" s="9">
        <f t="shared" si="52"/>
        <v>50.533333333333331</v>
      </c>
      <c r="N166" s="9">
        <f t="shared" si="49"/>
        <v>216.5</v>
      </c>
      <c r="O166" s="9">
        <v>82.2</v>
      </c>
      <c r="P166" s="9">
        <f t="shared" si="38"/>
        <v>24.66</v>
      </c>
      <c r="Q166" s="9">
        <f t="shared" si="39"/>
        <v>75.193333333333328</v>
      </c>
      <c r="R166" s="10"/>
    </row>
    <row r="167" spans="1:18" ht="19.95" customHeight="1">
      <c r="A167" s="5">
        <v>166</v>
      </c>
      <c r="B167" s="6" t="s">
        <v>540</v>
      </c>
      <c r="C167" s="7" t="s">
        <v>541</v>
      </c>
      <c r="D167" s="7" t="s">
        <v>542</v>
      </c>
      <c r="E167" s="7" t="s">
        <v>533</v>
      </c>
      <c r="F167" s="7" t="s">
        <v>215</v>
      </c>
      <c r="G167" s="7">
        <v>103</v>
      </c>
      <c r="H167" s="7"/>
      <c r="I167" s="8">
        <f t="shared" si="50"/>
        <v>20.6</v>
      </c>
      <c r="J167" s="7">
        <v>111</v>
      </c>
      <c r="K167" s="7"/>
      <c r="L167" s="8">
        <f t="shared" si="51"/>
        <v>29.6</v>
      </c>
      <c r="M167" s="9">
        <f t="shared" si="52"/>
        <v>50.2</v>
      </c>
      <c r="N167" s="9">
        <f t="shared" si="49"/>
        <v>214</v>
      </c>
      <c r="O167" s="9">
        <v>75.8</v>
      </c>
      <c r="P167" s="9">
        <f t="shared" si="38"/>
        <v>22.74</v>
      </c>
      <c r="Q167" s="9">
        <f t="shared" si="39"/>
        <v>72.94</v>
      </c>
      <c r="R167" s="10"/>
    </row>
    <row r="168" spans="1:18" ht="19.95" customHeight="1">
      <c r="A168" s="5">
        <v>167</v>
      </c>
      <c r="B168" s="6" t="s">
        <v>543</v>
      </c>
      <c r="C168" s="7" t="s">
        <v>544</v>
      </c>
      <c r="D168" s="7" t="s">
        <v>545</v>
      </c>
      <c r="E168" s="7" t="s">
        <v>533</v>
      </c>
      <c r="F168" s="7" t="s">
        <v>215</v>
      </c>
      <c r="G168" s="7">
        <v>102.5</v>
      </c>
      <c r="H168" s="7"/>
      <c r="I168" s="8">
        <f t="shared" si="50"/>
        <v>20.499999999999996</v>
      </c>
      <c r="J168" s="7">
        <v>109.5</v>
      </c>
      <c r="K168" s="7"/>
      <c r="L168" s="8">
        <f t="shared" si="51"/>
        <v>29.200000000000003</v>
      </c>
      <c r="M168" s="9">
        <f t="shared" si="52"/>
        <v>49.7</v>
      </c>
      <c r="N168" s="9">
        <f t="shared" si="49"/>
        <v>212</v>
      </c>
      <c r="O168" s="9">
        <v>73</v>
      </c>
      <c r="P168" s="9">
        <f t="shared" si="38"/>
        <v>21.9</v>
      </c>
      <c r="Q168" s="9">
        <f t="shared" si="39"/>
        <v>71.599999999999994</v>
      </c>
      <c r="R168" s="10"/>
    </row>
    <row r="169" spans="1:18" ht="19.95" customHeight="1">
      <c r="A169" s="5">
        <v>168</v>
      </c>
      <c r="B169" s="6" t="s">
        <v>546</v>
      </c>
      <c r="C169" s="7" t="s">
        <v>547</v>
      </c>
      <c r="D169" s="7" t="s">
        <v>548</v>
      </c>
      <c r="E169" s="7" t="s">
        <v>533</v>
      </c>
      <c r="F169" s="7" t="s">
        <v>215</v>
      </c>
      <c r="G169" s="7">
        <v>104</v>
      </c>
      <c r="H169" s="7"/>
      <c r="I169" s="8">
        <f t="shared" si="50"/>
        <v>20.799999999999997</v>
      </c>
      <c r="J169" s="7">
        <v>107</v>
      </c>
      <c r="K169" s="7"/>
      <c r="L169" s="8">
        <f t="shared" si="51"/>
        <v>28.533333333333331</v>
      </c>
      <c r="M169" s="9">
        <f t="shared" si="52"/>
        <v>49.333333333333329</v>
      </c>
      <c r="N169" s="9">
        <f t="shared" si="49"/>
        <v>211</v>
      </c>
      <c r="O169" s="9">
        <v>78.400000000000006</v>
      </c>
      <c r="P169" s="9">
        <f t="shared" si="38"/>
        <v>23.52</v>
      </c>
      <c r="Q169" s="9">
        <f t="shared" si="39"/>
        <v>72.853333333333325</v>
      </c>
      <c r="R169" s="10"/>
    </row>
    <row r="170" spans="1:18" ht="19.95" customHeight="1">
      <c r="A170" s="5">
        <v>169</v>
      </c>
      <c r="B170" s="6" t="s">
        <v>549</v>
      </c>
      <c r="C170" s="7" t="s">
        <v>550</v>
      </c>
      <c r="D170" s="7" t="s">
        <v>551</v>
      </c>
      <c r="E170" s="7" t="s">
        <v>533</v>
      </c>
      <c r="F170" s="7" t="s">
        <v>215</v>
      </c>
      <c r="G170" s="7">
        <v>112</v>
      </c>
      <c r="H170" s="7"/>
      <c r="I170" s="8">
        <f t="shared" si="50"/>
        <v>22.400000000000002</v>
      </c>
      <c r="J170" s="7">
        <v>100</v>
      </c>
      <c r="K170" s="7"/>
      <c r="L170" s="8">
        <f t="shared" si="51"/>
        <v>26.666666666666671</v>
      </c>
      <c r="M170" s="9">
        <f t="shared" si="52"/>
        <v>49.066666666666677</v>
      </c>
      <c r="N170" s="9">
        <f t="shared" si="49"/>
        <v>212</v>
      </c>
      <c r="O170" s="17" t="s">
        <v>1151</v>
      </c>
      <c r="P170" s="9"/>
      <c r="Q170" s="9"/>
      <c r="R170" s="10"/>
    </row>
    <row r="171" spans="1:18" ht="19.95" customHeight="1">
      <c r="A171" s="5">
        <v>170</v>
      </c>
      <c r="B171" s="6" t="s">
        <v>552</v>
      </c>
      <c r="C171" s="7" t="s">
        <v>553</v>
      </c>
      <c r="D171" s="7" t="s">
        <v>554</v>
      </c>
      <c r="E171" s="7" t="s">
        <v>533</v>
      </c>
      <c r="F171" s="7" t="s">
        <v>215</v>
      </c>
      <c r="G171" s="7">
        <v>104.5</v>
      </c>
      <c r="H171" s="7"/>
      <c r="I171" s="8">
        <f t="shared" si="50"/>
        <v>20.900000000000002</v>
      </c>
      <c r="J171" s="7">
        <v>104.5</v>
      </c>
      <c r="K171" s="7"/>
      <c r="L171" s="8">
        <f t="shared" si="51"/>
        <v>27.866666666666671</v>
      </c>
      <c r="M171" s="9">
        <f t="shared" si="52"/>
        <v>48.766666666666673</v>
      </c>
      <c r="N171" s="9">
        <f t="shared" si="49"/>
        <v>209</v>
      </c>
      <c r="O171" s="9">
        <v>74</v>
      </c>
      <c r="P171" s="9">
        <f t="shared" si="38"/>
        <v>22.2</v>
      </c>
      <c r="Q171" s="9">
        <f t="shared" si="39"/>
        <v>70.966666666666669</v>
      </c>
      <c r="R171" s="10"/>
    </row>
    <row r="172" spans="1:18" ht="19.95" customHeight="1">
      <c r="A172" s="5">
        <v>171</v>
      </c>
      <c r="B172" s="6" t="s">
        <v>555</v>
      </c>
      <c r="C172" s="7" t="s">
        <v>556</v>
      </c>
      <c r="D172" s="7" t="s">
        <v>557</v>
      </c>
      <c r="E172" s="7" t="s">
        <v>533</v>
      </c>
      <c r="F172" s="7" t="s">
        <v>215</v>
      </c>
      <c r="G172" s="7">
        <v>103</v>
      </c>
      <c r="H172" s="7"/>
      <c r="I172" s="8">
        <f t="shared" si="50"/>
        <v>20.6</v>
      </c>
      <c r="J172" s="7">
        <v>102.5</v>
      </c>
      <c r="K172" s="7"/>
      <c r="L172" s="8">
        <f t="shared" si="51"/>
        <v>27.333333333333332</v>
      </c>
      <c r="M172" s="9">
        <f t="shared" si="52"/>
        <v>47.933333333333337</v>
      </c>
      <c r="N172" s="9">
        <f t="shared" si="49"/>
        <v>205.5</v>
      </c>
      <c r="O172" s="9">
        <v>75.8</v>
      </c>
      <c r="P172" s="9">
        <f t="shared" si="38"/>
        <v>22.74</v>
      </c>
      <c r="Q172" s="9">
        <f t="shared" si="39"/>
        <v>70.673333333333332</v>
      </c>
      <c r="R172" s="10"/>
    </row>
    <row r="173" spans="1:18" ht="19.95" customHeight="1">
      <c r="A173" s="5">
        <v>172</v>
      </c>
      <c r="B173" s="6" t="s">
        <v>558</v>
      </c>
      <c r="C173" s="7" t="s">
        <v>559</v>
      </c>
      <c r="D173" s="7" t="s">
        <v>560</v>
      </c>
      <c r="E173" s="7" t="s">
        <v>533</v>
      </c>
      <c r="F173" s="7" t="s">
        <v>215</v>
      </c>
      <c r="G173" s="7">
        <v>90</v>
      </c>
      <c r="H173" s="7"/>
      <c r="I173" s="8">
        <f t="shared" si="50"/>
        <v>18</v>
      </c>
      <c r="J173" s="7">
        <v>112</v>
      </c>
      <c r="K173" s="7"/>
      <c r="L173" s="8">
        <f t="shared" si="51"/>
        <v>29.866666666666671</v>
      </c>
      <c r="M173" s="9">
        <f t="shared" si="52"/>
        <v>47.866666666666674</v>
      </c>
      <c r="N173" s="9">
        <f t="shared" si="49"/>
        <v>202</v>
      </c>
      <c r="O173" s="9">
        <v>77.8</v>
      </c>
      <c r="P173" s="9">
        <f t="shared" si="38"/>
        <v>23.34</v>
      </c>
      <c r="Q173" s="9">
        <f t="shared" si="39"/>
        <v>71.206666666666678</v>
      </c>
      <c r="R173" s="10"/>
    </row>
    <row r="174" spans="1:18" ht="19.95" customHeight="1">
      <c r="A174" s="5">
        <v>173</v>
      </c>
      <c r="B174" s="6" t="s">
        <v>561</v>
      </c>
      <c r="C174" s="7" t="s">
        <v>562</v>
      </c>
      <c r="D174" s="7" t="s">
        <v>563</v>
      </c>
      <c r="E174" s="7" t="s">
        <v>533</v>
      </c>
      <c r="F174" s="7" t="s">
        <v>215</v>
      </c>
      <c r="G174" s="7">
        <v>102.5</v>
      </c>
      <c r="H174" s="7"/>
      <c r="I174" s="8">
        <f t="shared" si="50"/>
        <v>20.499999999999996</v>
      </c>
      <c r="J174" s="7">
        <v>102.5</v>
      </c>
      <c r="K174" s="7"/>
      <c r="L174" s="8">
        <f t="shared" si="51"/>
        <v>27.333333333333332</v>
      </c>
      <c r="M174" s="9">
        <f t="shared" si="52"/>
        <v>47.833333333333329</v>
      </c>
      <c r="N174" s="9">
        <f t="shared" si="49"/>
        <v>205</v>
      </c>
      <c r="O174" s="9">
        <v>78.599999999999994</v>
      </c>
      <c r="P174" s="9">
        <f t="shared" si="38"/>
        <v>23.58</v>
      </c>
      <c r="Q174" s="9">
        <f t="shared" si="39"/>
        <v>71.413333333333327</v>
      </c>
      <c r="R174" s="10"/>
    </row>
    <row r="175" spans="1:18" ht="19.95" customHeight="1">
      <c r="A175" s="5">
        <v>174</v>
      </c>
      <c r="B175" s="6" t="s">
        <v>564</v>
      </c>
      <c r="C175" s="7" t="s">
        <v>565</v>
      </c>
      <c r="D175" s="7" t="s">
        <v>566</v>
      </c>
      <c r="E175" s="7" t="s">
        <v>533</v>
      </c>
      <c r="F175" s="7" t="s">
        <v>215</v>
      </c>
      <c r="G175" s="7">
        <v>92.5</v>
      </c>
      <c r="H175" s="7"/>
      <c r="I175" s="8">
        <f t="shared" si="50"/>
        <v>18.5</v>
      </c>
      <c r="J175" s="7">
        <v>110</v>
      </c>
      <c r="K175" s="7"/>
      <c r="L175" s="8">
        <f t="shared" si="51"/>
        <v>29.333333333333332</v>
      </c>
      <c r="M175" s="9">
        <f t="shared" si="52"/>
        <v>47.833333333333329</v>
      </c>
      <c r="N175" s="9">
        <f t="shared" si="49"/>
        <v>202.5</v>
      </c>
      <c r="O175" s="9">
        <v>78.8</v>
      </c>
      <c r="P175" s="9">
        <f t="shared" si="38"/>
        <v>23.639999999999997</v>
      </c>
      <c r="Q175" s="9">
        <f t="shared" si="39"/>
        <v>71.473333333333329</v>
      </c>
      <c r="R175" s="10"/>
    </row>
    <row r="176" spans="1:18" ht="19.95" customHeight="1">
      <c r="A176" s="5">
        <v>175</v>
      </c>
      <c r="B176" s="6" t="s">
        <v>567</v>
      </c>
      <c r="C176" s="7" t="s">
        <v>568</v>
      </c>
      <c r="D176" s="7" t="s">
        <v>569</v>
      </c>
      <c r="E176" s="7" t="s">
        <v>533</v>
      </c>
      <c r="F176" s="7" t="s">
        <v>215</v>
      </c>
      <c r="G176" s="7">
        <v>109</v>
      </c>
      <c r="H176" s="7"/>
      <c r="I176" s="8">
        <f t="shared" si="50"/>
        <v>21.8</v>
      </c>
      <c r="J176" s="7">
        <v>97.5</v>
      </c>
      <c r="K176" s="7"/>
      <c r="L176" s="8">
        <f t="shared" si="51"/>
        <v>26</v>
      </c>
      <c r="M176" s="9">
        <f t="shared" si="52"/>
        <v>47.8</v>
      </c>
      <c r="N176" s="9">
        <f t="shared" si="49"/>
        <v>206.5</v>
      </c>
      <c r="O176" s="17" t="s">
        <v>1147</v>
      </c>
      <c r="P176" s="9"/>
      <c r="Q176" s="9"/>
      <c r="R176" s="10"/>
    </row>
    <row r="177" spans="1:18" ht="19.95" customHeight="1">
      <c r="A177" s="5">
        <v>176</v>
      </c>
      <c r="B177" s="6" t="s">
        <v>570</v>
      </c>
      <c r="C177" s="7" t="s">
        <v>571</v>
      </c>
      <c r="D177" s="7" t="s">
        <v>572</v>
      </c>
      <c r="E177" s="7" t="s">
        <v>533</v>
      </c>
      <c r="F177" s="7" t="s">
        <v>215</v>
      </c>
      <c r="G177" s="7">
        <v>100.5</v>
      </c>
      <c r="H177" s="7"/>
      <c r="I177" s="8">
        <f t="shared" si="50"/>
        <v>20.099999999999998</v>
      </c>
      <c r="J177" s="7">
        <v>102</v>
      </c>
      <c r="K177" s="7"/>
      <c r="L177" s="8">
        <f t="shared" si="51"/>
        <v>27.200000000000003</v>
      </c>
      <c r="M177" s="9">
        <f t="shared" si="52"/>
        <v>47.3</v>
      </c>
      <c r="N177" s="9">
        <f t="shared" si="49"/>
        <v>202.5</v>
      </c>
      <c r="O177" s="9">
        <v>80.400000000000006</v>
      </c>
      <c r="P177" s="9">
        <f t="shared" si="38"/>
        <v>24.12</v>
      </c>
      <c r="Q177" s="9">
        <f t="shared" si="39"/>
        <v>71.42</v>
      </c>
      <c r="R177" s="10"/>
    </row>
    <row r="178" spans="1:18" ht="19.95" customHeight="1">
      <c r="A178" s="5">
        <v>177</v>
      </c>
      <c r="B178" s="6" t="s">
        <v>573</v>
      </c>
      <c r="C178" s="7" t="s">
        <v>574</v>
      </c>
      <c r="D178" s="7" t="s">
        <v>575</v>
      </c>
      <c r="E178" s="7" t="s">
        <v>576</v>
      </c>
      <c r="F178" s="7" t="s">
        <v>215</v>
      </c>
      <c r="G178" s="7">
        <v>92</v>
      </c>
      <c r="H178" s="7"/>
      <c r="I178" s="8">
        <f t="shared" ref="I178:I199" si="53">(G178+H178)/1.5*0.3</f>
        <v>18.399999999999999</v>
      </c>
      <c r="J178" s="7">
        <v>120</v>
      </c>
      <c r="K178" s="7"/>
      <c r="L178" s="8">
        <f t="shared" ref="L178:L199" si="54">(J178+K178)/1.5*0.4</f>
        <v>32</v>
      </c>
      <c r="M178" s="9">
        <f t="shared" ref="M178:M199" si="55">I178+L178</f>
        <v>50.4</v>
      </c>
      <c r="N178" s="9">
        <f t="shared" si="49"/>
        <v>212</v>
      </c>
      <c r="O178" s="9">
        <v>79.599999999999994</v>
      </c>
      <c r="P178" s="9">
        <f t="shared" si="38"/>
        <v>23.88</v>
      </c>
      <c r="Q178" s="9">
        <f t="shared" si="39"/>
        <v>74.28</v>
      </c>
      <c r="R178" s="10"/>
    </row>
    <row r="179" spans="1:18" ht="19.95" customHeight="1">
      <c r="A179" s="5">
        <v>178</v>
      </c>
      <c r="B179" s="6" t="s">
        <v>577</v>
      </c>
      <c r="C179" s="7" t="s">
        <v>578</v>
      </c>
      <c r="D179" s="7" t="s">
        <v>579</v>
      </c>
      <c r="E179" s="7" t="s">
        <v>576</v>
      </c>
      <c r="F179" s="7" t="s">
        <v>215</v>
      </c>
      <c r="G179" s="7">
        <v>114</v>
      </c>
      <c r="H179" s="7"/>
      <c r="I179" s="8">
        <f t="shared" si="53"/>
        <v>22.8</v>
      </c>
      <c r="J179" s="7">
        <v>102</v>
      </c>
      <c r="K179" s="7"/>
      <c r="L179" s="8">
        <f t="shared" si="54"/>
        <v>27.200000000000003</v>
      </c>
      <c r="M179" s="9">
        <f t="shared" si="55"/>
        <v>50</v>
      </c>
      <c r="N179" s="9">
        <f t="shared" si="49"/>
        <v>216</v>
      </c>
      <c r="O179" s="9">
        <v>75.2</v>
      </c>
      <c r="P179" s="9">
        <f t="shared" si="38"/>
        <v>22.56</v>
      </c>
      <c r="Q179" s="9">
        <f t="shared" si="39"/>
        <v>72.56</v>
      </c>
      <c r="R179" s="10"/>
    </row>
    <row r="180" spans="1:18" ht="19.95" customHeight="1">
      <c r="A180" s="5">
        <v>179</v>
      </c>
      <c r="B180" s="6" t="s">
        <v>580</v>
      </c>
      <c r="C180" s="7" t="s">
        <v>581</v>
      </c>
      <c r="D180" s="7" t="s">
        <v>582</v>
      </c>
      <c r="E180" s="7" t="s">
        <v>576</v>
      </c>
      <c r="F180" s="7" t="s">
        <v>215</v>
      </c>
      <c r="G180" s="7">
        <v>94</v>
      </c>
      <c r="H180" s="7"/>
      <c r="I180" s="8">
        <f t="shared" si="53"/>
        <v>18.799999999999997</v>
      </c>
      <c r="J180" s="7">
        <v>114</v>
      </c>
      <c r="K180" s="7"/>
      <c r="L180" s="8">
        <f t="shared" si="54"/>
        <v>30.400000000000002</v>
      </c>
      <c r="M180" s="9">
        <f t="shared" si="55"/>
        <v>49.2</v>
      </c>
      <c r="N180" s="9">
        <f t="shared" si="49"/>
        <v>208</v>
      </c>
      <c r="O180" s="9">
        <v>68.599999999999994</v>
      </c>
      <c r="P180" s="9">
        <f t="shared" si="38"/>
        <v>20.58</v>
      </c>
      <c r="Q180" s="9">
        <f t="shared" si="39"/>
        <v>69.78</v>
      </c>
      <c r="R180" s="10"/>
    </row>
    <row r="181" spans="1:18" ht="19.95" customHeight="1">
      <c r="A181" s="5">
        <v>180</v>
      </c>
      <c r="B181" s="6" t="s">
        <v>583</v>
      </c>
      <c r="C181" s="7" t="s">
        <v>584</v>
      </c>
      <c r="D181" s="7" t="s">
        <v>585</v>
      </c>
      <c r="E181" s="7" t="s">
        <v>576</v>
      </c>
      <c r="F181" s="7" t="s">
        <v>215</v>
      </c>
      <c r="G181" s="7">
        <v>100</v>
      </c>
      <c r="H181" s="7"/>
      <c r="I181" s="8">
        <f t="shared" si="53"/>
        <v>20</v>
      </c>
      <c r="J181" s="7">
        <v>109</v>
      </c>
      <c r="K181" s="7"/>
      <c r="L181" s="8">
        <f t="shared" si="54"/>
        <v>29.06666666666667</v>
      </c>
      <c r="M181" s="9">
        <f t="shared" si="55"/>
        <v>49.06666666666667</v>
      </c>
      <c r="N181" s="9">
        <f t="shared" si="49"/>
        <v>209</v>
      </c>
      <c r="O181" s="9">
        <v>80</v>
      </c>
      <c r="P181" s="9">
        <f t="shared" si="38"/>
        <v>24</v>
      </c>
      <c r="Q181" s="9">
        <f t="shared" si="39"/>
        <v>73.066666666666663</v>
      </c>
      <c r="R181" s="10"/>
    </row>
    <row r="182" spans="1:18" ht="19.95" customHeight="1">
      <c r="A182" s="5">
        <v>181</v>
      </c>
      <c r="B182" s="6" t="s">
        <v>586</v>
      </c>
      <c r="C182" s="7" t="s">
        <v>587</v>
      </c>
      <c r="D182" s="7" t="s">
        <v>588</v>
      </c>
      <c r="E182" s="7" t="s">
        <v>576</v>
      </c>
      <c r="F182" s="7" t="s">
        <v>215</v>
      </c>
      <c r="G182" s="7">
        <v>97</v>
      </c>
      <c r="H182" s="7"/>
      <c r="I182" s="8">
        <f t="shared" si="53"/>
        <v>19.400000000000002</v>
      </c>
      <c r="J182" s="7">
        <v>108</v>
      </c>
      <c r="K182" s="7"/>
      <c r="L182" s="8">
        <f t="shared" si="54"/>
        <v>28.8</v>
      </c>
      <c r="M182" s="9">
        <f t="shared" si="55"/>
        <v>48.2</v>
      </c>
      <c r="N182" s="9">
        <f t="shared" si="49"/>
        <v>205</v>
      </c>
      <c r="O182" s="9">
        <v>77</v>
      </c>
      <c r="P182" s="9">
        <f t="shared" si="38"/>
        <v>23.099999999999998</v>
      </c>
      <c r="Q182" s="9">
        <f t="shared" si="39"/>
        <v>71.3</v>
      </c>
      <c r="R182" s="10"/>
    </row>
    <row r="183" spans="1:18" ht="19.95" customHeight="1">
      <c r="A183" s="5">
        <v>182</v>
      </c>
      <c r="B183" s="6" t="s">
        <v>589</v>
      </c>
      <c r="C183" s="7" t="s">
        <v>590</v>
      </c>
      <c r="D183" s="7" t="s">
        <v>591</v>
      </c>
      <c r="E183" s="7" t="s">
        <v>576</v>
      </c>
      <c r="F183" s="7" t="s">
        <v>215</v>
      </c>
      <c r="G183" s="7">
        <v>100.5</v>
      </c>
      <c r="H183" s="7"/>
      <c r="I183" s="8">
        <f t="shared" si="53"/>
        <v>20.099999999999998</v>
      </c>
      <c r="J183" s="7">
        <v>104.5</v>
      </c>
      <c r="K183" s="7"/>
      <c r="L183" s="8">
        <f t="shared" si="54"/>
        <v>27.866666666666671</v>
      </c>
      <c r="M183" s="9">
        <f t="shared" si="55"/>
        <v>47.966666666666669</v>
      </c>
      <c r="N183" s="9">
        <f t="shared" si="49"/>
        <v>205</v>
      </c>
      <c r="O183" s="9">
        <v>67.599999999999994</v>
      </c>
      <c r="P183" s="9">
        <f t="shared" si="38"/>
        <v>20.279999999999998</v>
      </c>
      <c r="Q183" s="9">
        <f t="shared" si="39"/>
        <v>68.24666666666667</v>
      </c>
      <c r="R183" s="10"/>
    </row>
    <row r="184" spans="1:18" ht="19.95" customHeight="1">
      <c r="A184" s="5">
        <v>183</v>
      </c>
      <c r="B184" s="6" t="s">
        <v>592</v>
      </c>
      <c r="C184" s="7" t="s">
        <v>593</v>
      </c>
      <c r="D184" s="7" t="s">
        <v>594</v>
      </c>
      <c r="E184" s="7" t="s">
        <v>576</v>
      </c>
      <c r="F184" s="7" t="s">
        <v>215</v>
      </c>
      <c r="G184" s="7">
        <v>98.5</v>
      </c>
      <c r="H184" s="7"/>
      <c r="I184" s="8">
        <f t="shared" si="53"/>
        <v>19.7</v>
      </c>
      <c r="J184" s="7">
        <v>102.5</v>
      </c>
      <c r="K184" s="7"/>
      <c r="L184" s="8">
        <f t="shared" si="54"/>
        <v>27.333333333333332</v>
      </c>
      <c r="M184" s="9">
        <f t="shared" si="55"/>
        <v>47.033333333333331</v>
      </c>
      <c r="N184" s="9">
        <f t="shared" si="49"/>
        <v>201</v>
      </c>
      <c r="O184" s="17" t="s">
        <v>1147</v>
      </c>
      <c r="P184" s="9"/>
      <c r="Q184" s="9"/>
      <c r="R184" s="10"/>
    </row>
    <row r="185" spans="1:18" ht="19.95" customHeight="1">
      <c r="A185" s="5">
        <v>184</v>
      </c>
      <c r="B185" s="6" t="s">
        <v>595</v>
      </c>
      <c r="C185" s="7" t="s">
        <v>596</v>
      </c>
      <c r="D185" s="7" t="s">
        <v>597</v>
      </c>
      <c r="E185" s="7" t="s">
        <v>576</v>
      </c>
      <c r="F185" s="7" t="s">
        <v>215</v>
      </c>
      <c r="G185" s="7">
        <v>94.5</v>
      </c>
      <c r="H185" s="7"/>
      <c r="I185" s="8">
        <f t="shared" si="53"/>
        <v>18.899999999999999</v>
      </c>
      <c r="J185" s="7">
        <v>103</v>
      </c>
      <c r="K185" s="7"/>
      <c r="L185" s="8">
        <f t="shared" si="54"/>
        <v>27.466666666666669</v>
      </c>
      <c r="M185" s="9">
        <f t="shared" si="55"/>
        <v>46.366666666666667</v>
      </c>
      <c r="N185" s="9">
        <f t="shared" si="49"/>
        <v>197.5</v>
      </c>
      <c r="O185" s="9">
        <v>72</v>
      </c>
      <c r="P185" s="9">
        <f t="shared" si="38"/>
        <v>21.599999999999998</v>
      </c>
      <c r="Q185" s="9">
        <f t="shared" si="39"/>
        <v>67.966666666666669</v>
      </c>
      <c r="R185" s="10"/>
    </row>
    <row r="186" spans="1:18" ht="19.95" customHeight="1">
      <c r="A186" s="5">
        <v>185</v>
      </c>
      <c r="B186" s="6" t="s">
        <v>598</v>
      </c>
      <c r="C186" s="7" t="s">
        <v>599</v>
      </c>
      <c r="D186" s="7" t="s">
        <v>600</v>
      </c>
      <c r="E186" s="7" t="s">
        <v>576</v>
      </c>
      <c r="F186" s="7" t="s">
        <v>215</v>
      </c>
      <c r="G186" s="7">
        <v>91</v>
      </c>
      <c r="H186" s="7"/>
      <c r="I186" s="8">
        <f t="shared" si="53"/>
        <v>18.2</v>
      </c>
      <c r="J186" s="7">
        <v>105</v>
      </c>
      <c r="K186" s="7"/>
      <c r="L186" s="8">
        <f t="shared" si="54"/>
        <v>28</v>
      </c>
      <c r="M186" s="9">
        <f t="shared" si="55"/>
        <v>46.2</v>
      </c>
      <c r="N186" s="9">
        <f t="shared" si="49"/>
        <v>196</v>
      </c>
      <c r="O186" s="9">
        <v>71.400000000000006</v>
      </c>
      <c r="P186" s="9">
        <f t="shared" si="38"/>
        <v>21.42</v>
      </c>
      <c r="Q186" s="9">
        <f t="shared" si="39"/>
        <v>67.62</v>
      </c>
      <c r="R186" s="10"/>
    </row>
    <row r="187" spans="1:18" ht="19.95" customHeight="1">
      <c r="A187" s="5">
        <v>186</v>
      </c>
      <c r="B187" s="6" t="s">
        <v>601</v>
      </c>
      <c r="C187" s="7" t="s">
        <v>602</v>
      </c>
      <c r="D187" s="7" t="s">
        <v>603</v>
      </c>
      <c r="E187" s="7" t="s">
        <v>604</v>
      </c>
      <c r="F187" s="7" t="s">
        <v>215</v>
      </c>
      <c r="G187" s="7">
        <v>118</v>
      </c>
      <c r="H187" s="7"/>
      <c r="I187" s="8">
        <f t="shared" si="53"/>
        <v>23.6</v>
      </c>
      <c r="J187" s="7">
        <v>111.5</v>
      </c>
      <c r="K187" s="7"/>
      <c r="L187" s="8">
        <f t="shared" si="54"/>
        <v>29.733333333333334</v>
      </c>
      <c r="M187" s="9">
        <f t="shared" si="55"/>
        <v>53.333333333333336</v>
      </c>
      <c r="N187" s="9">
        <f t="shared" si="49"/>
        <v>229.5</v>
      </c>
      <c r="O187" s="9">
        <v>73.400000000000006</v>
      </c>
      <c r="P187" s="9">
        <f t="shared" si="38"/>
        <v>22.02</v>
      </c>
      <c r="Q187" s="9">
        <f t="shared" si="39"/>
        <v>75.353333333333339</v>
      </c>
      <c r="R187" s="10"/>
    </row>
    <row r="188" spans="1:18" ht="19.95" customHeight="1">
      <c r="A188" s="5">
        <v>187</v>
      </c>
      <c r="B188" s="6" t="s">
        <v>605</v>
      </c>
      <c r="C188" s="7" t="s">
        <v>606</v>
      </c>
      <c r="D188" s="7" t="s">
        <v>607</v>
      </c>
      <c r="E188" s="7" t="s">
        <v>604</v>
      </c>
      <c r="F188" s="7" t="s">
        <v>215</v>
      </c>
      <c r="G188" s="7">
        <v>104</v>
      </c>
      <c r="H188" s="7"/>
      <c r="I188" s="8">
        <f t="shared" si="53"/>
        <v>20.799999999999997</v>
      </c>
      <c r="J188" s="7">
        <v>107.5</v>
      </c>
      <c r="K188" s="7"/>
      <c r="L188" s="8">
        <f t="shared" si="54"/>
        <v>28.666666666666671</v>
      </c>
      <c r="M188" s="9">
        <f t="shared" si="55"/>
        <v>49.466666666666669</v>
      </c>
      <c r="N188" s="9">
        <f t="shared" si="49"/>
        <v>211.5</v>
      </c>
      <c r="O188" s="9">
        <v>79.2</v>
      </c>
      <c r="P188" s="9">
        <f t="shared" si="38"/>
        <v>23.76</v>
      </c>
      <c r="Q188" s="9">
        <f t="shared" si="39"/>
        <v>73.226666666666674</v>
      </c>
      <c r="R188" s="10"/>
    </row>
    <row r="189" spans="1:18" ht="19.95" customHeight="1">
      <c r="A189" s="5">
        <v>188</v>
      </c>
      <c r="B189" s="6" t="s">
        <v>608</v>
      </c>
      <c r="C189" s="7" t="s">
        <v>609</v>
      </c>
      <c r="D189" s="7" t="s">
        <v>610</v>
      </c>
      <c r="E189" s="7" t="s">
        <v>604</v>
      </c>
      <c r="F189" s="7" t="s">
        <v>215</v>
      </c>
      <c r="G189" s="7">
        <v>110.5</v>
      </c>
      <c r="H189" s="7"/>
      <c r="I189" s="8">
        <f t="shared" si="53"/>
        <v>22.1</v>
      </c>
      <c r="J189" s="7">
        <v>92.5</v>
      </c>
      <c r="K189" s="7"/>
      <c r="L189" s="8">
        <f t="shared" si="54"/>
        <v>24.666666666666668</v>
      </c>
      <c r="M189" s="9">
        <f t="shared" si="55"/>
        <v>46.766666666666666</v>
      </c>
      <c r="N189" s="9">
        <f t="shared" si="49"/>
        <v>203</v>
      </c>
      <c r="O189" s="9">
        <v>76.2</v>
      </c>
      <c r="P189" s="9">
        <f t="shared" si="38"/>
        <v>22.86</v>
      </c>
      <c r="Q189" s="9">
        <f t="shared" si="39"/>
        <v>69.626666666666665</v>
      </c>
      <c r="R189" s="10"/>
    </row>
    <row r="190" spans="1:18" ht="19.95" customHeight="1">
      <c r="A190" s="5">
        <v>189</v>
      </c>
      <c r="B190" s="6" t="s">
        <v>611</v>
      </c>
      <c r="C190" s="7" t="s">
        <v>612</v>
      </c>
      <c r="D190" s="7" t="s">
        <v>613</v>
      </c>
      <c r="E190" s="7" t="s">
        <v>604</v>
      </c>
      <c r="F190" s="7" t="s">
        <v>215</v>
      </c>
      <c r="G190" s="7">
        <v>98</v>
      </c>
      <c r="H190" s="7"/>
      <c r="I190" s="8">
        <f t="shared" si="53"/>
        <v>19.599999999999998</v>
      </c>
      <c r="J190" s="7">
        <v>99</v>
      </c>
      <c r="K190" s="7"/>
      <c r="L190" s="8">
        <f t="shared" si="54"/>
        <v>26.400000000000002</v>
      </c>
      <c r="M190" s="9">
        <f t="shared" si="55"/>
        <v>46</v>
      </c>
      <c r="N190" s="9">
        <f t="shared" si="49"/>
        <v>197</v>
      </c>
      <c r="O190" s="9">
        <v>74.2</v>
      </c>
      <c r="P190" s="9">
        <f t="shared" si="38"/>
        <v>22.26</v>
      </c>
      <c r="Q190" s="9">
        <f t="shared" si="39"/>
        <v>68.260000000000005</v>
      </c>
      <c r="R190" s="10"/>
    </row>
    <row r="191" spans="1:18" ht="19.95" customHeight="1">
      <c r="A191" s="5">
        <v>190</v>
      </c>
      <c r="B191" s="6" t="s">
        <v>614</v>
      </c>
      <c r="C191" s="7" t="s">
        <v>615</v>
      </c>
      <c r="D191" s="7" t="s">
        <v>616</v>
      </c>
      <c r="E191" s="7" t="s">
        <v>604</v>
      </c>
      <c r="F191" s="7" t="s">
        <v>215</v>
      </c>
      <c r="G191" s="7">
        <v>89.5</v>
      </c>
      <c r="H191" s="7"/>
      <c r="I191" s="8">
        <f t="shared" si="53"/>
        <v>17.899999999999999</v>
      </c>
      <c r="J191" s="7">
        <v>104</v>
      </c>
      <c r="K191" s="7"/>
      <c r="L191" s="8">
        <f t="shared" si="54"/>
        <v>27.733333333333334</v>
      </c>
      <c r="M191" s="9">
        <f t="shared" si="55"/>
        <v>45.633333333333333</v>
      </c>
      <c r="N191" s="9">
        <f t="shared" si="49"/>
        <v>193.5</v>
      </c>
      <c r="O191" s="17" t="s">
        <v>1147</v>
      </c>
      <c r="P191" s="9"/>
      <c r="Q191" s="9"/>
      <c r="R191" s="10"/>
    </row>
    <row r="192" spans="1:18" ht="19.95" customHeight="1">
      <c r="A192" s="5">
        <v>191</v>
      </c>
      <c r="B192" s="6" t="s">
        <v>617</v>
      </c>
      <c r="C192" s="7" t="s">
        <v>618</v>
      </c>
      <c r="D192" s="7" t="s">
        <v>619</v>
      </c>
      <c r="E192" s="7" t="s">
        <v>604</v>
      </c>
      <c r="F192" s="7" t="s">
        <v>215</v>
      </c>
      <c r="G192" s="7">
        <v>90</v>
      </c>
      <c r="H192" s="7"/>
      <c r="I192" s="8">
        <f t="shared" si="53"/>
        <v>18</v>
      </c>
      <c r="J192" s="7">
        <v>103</v>
      </c>
      <c r="K192" s="7"/>
      <c r="L192" s="8">
        <f t="shared" si="54"/>
        <v>27.466666666666669</v>
      </c>
      <c r="M192" s="9">
        <f t="shared" si="55"/>
        <v>45.466666666666669</v>
      </c>
      <c r="N192" s="9">
        <f t="shared" si="49"/>
        <v>193</v>
      </c>
      <c r="O192" s="9">
        <v>75.2</v>
      </c>
      <c r="P192" s="9">
        <f t="shared" ref="P192:P251" si="56">O192*0.3</f>
        <v>22.56</v>
      </c>
      <c r="Q192" s="9">
        <f t="shared" ref="Q192:Q251" si="57">M192+P192</f>
        <v>68.026666666666671</v>
      </c>
      <c r="R192" s="10"/>
    </row>
    <row r="193" spans="1:18" ht="19.95" customHeight="1">
      <c r="A193" s="5">
        <v>192</v>
      </c>
      <c r="B193" s="6" t="s">
        <v>620</v>
      </c>
      <c r="C193" s="7" t="s">
        <v>621</v>
      </c>
      <c r="D193" s="7" t="s">
        <v>622</v>
      </c>
      <c r="E193" s="7" t="s">
        <v>604</v>
      </c>
      <c r="F193" s="7" t="s">
        <v>215</v>
      </c>
      <c r="G193" s="7">
        <v>99</v>
      </c>
      <c r="H193" s="7"/>
      <c r="I193" s="8">
        <f t="shared" si="53"/>
        <v>19.8</v>
      </c>
      <c r="J193" s="7">
        <v>95.5</v>
      </c>
      <c r="K193" s="7"/>
      <c r="L193" s="8">
        <f t="shared" si="54"/>
        <v>25.466666666666669</v>
      </c>
      <c r="M193" s="9">
        <f t="shared" si="55"/>
        <v>45.266666666666666</v>
      </c>
      <c r="N193" s="9">
        <f t="shared" si="49"/>
        <v>194.5</v>
      </c>
      <c r="O193" s="9">
        <v>79</v>
      </c>
      <c r="P193" s="9">
        <f t="shared" si="56"/>
        <v>23.7</v>
      </c>
      <c r="Q193" s="9">
        <f t="shared" si="57"/>
        <v>68.966666666666669</v>
      </c>
      <c r="R193" s="10"/>
    </row>
    <row r="194" spans="1:18" ht="19.95" customHeight="1">
      <c r="A194" s="5">
        <v>193</v>
      </c>
      <c r="B194" s="6" t="s">
        <v>623</v>
      </c>
      <c r="C194" s="7" t="s">
        <v>624</v>
      </c>
      <c r="D194" s="7" t="s">
        <v>625</v>
      </c>
      <c r="E194" s="7" t="s">
        <v>604</v>
      </c>
      <c r="F194" s="7" t="s">
        <v>215</v>
      </c>
      <c r="G194" s="7">
        <v>92</v>
      </c>
      <c r="H194" s="7"/>
      <c r="I194" s="8">
        <f t="shared" si="53"/>
        <v>18.399999999999999</v>
      </c>
      <c r="J194" s="7">
        <v>99</v>
      </c>
      <c r="K194" s="7"/>
      <c r="L194" s="8">
        <f t="shared" si="54"/>
        <v>26.400000000000002</v>
      </c>
      <c r="M194" s="9">
        <f t="shared" si="55"/>
        <v>44.8</v>
      </c>
      <c r="N194" s="9">
        <f t="shared" si="49"/>
        <v>191</v>
      </c>
      <c r="O194" s="17" t="s">
        <v>1147</v>
      </c>
      <c r="P194" s="9"/>
      <c r="Q194" s="9"/>
      <c r="R194" s="10"/>
    </row>
    <row r="195" spans="1:18" ht="19.95" customHeight="1">
      <c r="A195" s="5">
        <v>194</v>
      </c>
      <c r="B195" s="6" t="s">
        <v>626</v>
      </c>
      <c r="C195" s="7" t="s">
        <v>627</v>
      </c>
      <c r="D195" s="7" t="s">
        <v>628</v>
      </c>
      <c r="E195" s="7" t="s">
        <v>604</v>
      </c>
      <c r="F195" s="7" t="s">
        <v>215</v>
      </c>
      <c r="G195" s="7">
        <v>85.5</v>
      </c>
      <c r="H195" s="7"/>
      <c r="I195" s="8">
        <f t="shared" si="53"/>
        <v>17.099999999999998</v>
      </c>
      <c r="J195" s="7">
        <v>102</v>
      </c>
      <c r="K195" s="7"/>
      <c r="L195" s="8">
        <f t="shared" si="54"/>
        <v>27.200000000000003</v>
      </c>
      <c r="M195" s="9">
        <f t="shared" si="55"/>
        <v>44.3</v>
      </c>
      <c r="N195" s="9">
        <f t="shared" si="49"/>
        <v>187.5</v>
      </c>
      <c r="O195" s="9">
        <v>72.2</v>
      </c>
      <c r="P195" s="9">
        <f t="shared" si="56"/>
        <v>21.66</v>
      </c>
      <c r="Q195" s="9">
        <f t="shared" si="57"/>
        <v>65.959999999999994</v>
      </c>
      <c r="R195" s="10"/>
    </row>
    <row r="196" spans="1:18" ht="19.95" customHeight="1">
      <c r="A196" s="5">
        <v>195</v>
      </c>
      <c r="B196" s="6" t="s">
        <v>629</v>
      </c>
      <c r="C196" s="7" t="s">
        <v>630</v>
      </c>
      <c r="D196" s="7" t="s">
        <v>631</v>
      </c>
      <c r="E196" s="7" t="s">
        <v>604</v>
      </c>
      <c r="F196" s="7" t="s">
        <v>215</v>
      </c>
      <c r="G196" s="7">
        <v>88</v>
      </c>
      <c r="H196" s="7"/>
      <c r="I196" s="8">
        <f t="shared" si="53"/>
        <v>17.599999999999998</v>
      </c>
      <c r="J196" s="7">
        <v>98</v>
      </c>
      <c r="K196" s="7"/>
      <c r="L196" s="8">
        <f t="shared" si="54"/>
        <v>26.133333333333333</v>
      </c>
      <c r="M196" s="9">
        <f t="shared" si="55"/>
        <v>43.733333333333334</v>
      </c>
      <c r="N196" s="9">
        <f t="shared" si="49"/>
        <v>186</v>
      </c>
      <c r="O196" s="9">
        <v>73</v>
      </c>
      <c r="P196" s="9">
        <f t="shared" si="56"/>
        <v>21.9</v>
      </c>
      <c r="Q196" s="9">
        <f t="shared" si="57"/>
        <v>65.633333333333326</v>
      </c>
      <c r="R196" s="10"/>
    </row>
    <row r="197" spans="1:18" ht="19.95" customHeight="1">
      <c r="A197" s="5">
        <v>196</v>
      </c>
      <c r="B197" s="6" t="s">
        <v>632</v>
      </c>
      <c r="C197" s="7" t="s">
        <v>633</v>
      </c>
      <c r="D197" s="7" t="s">
        <v>634</v>
      </c>
      <c r="E197" s="7" t="s">
        <v>604</v>
      </c>
      <c r="F197" s="7" t="s">
        <v>215</v>
      </c>
      <c r="G197" s="7">
        <v>89.5</v>
      </c>
      <c r="H197" s="7"/>
      <c r="I197" s="8">
        <f t="shared" si="53"/>
        <v>17.899999999999999</v>
      </c>
      <c r="J197" s="7">
        <v>96.5</v>
      </c>
      <c r="K197" s="7"/>
      <c r="L197" s="8">
        <f t="shared" si="54"/>
        <v>25.733333333333334</v>
      </c>
      <c r="M197" s="9">
        <f t="shared" si="55"/>
        <v>43.633333333333333</v>
      </c>
      <c r="N197" s="9">
        <f t="shared" si="49"/>
        <v>186</v>
      </c>
      <c r="O197" s="9">
        <v>74.2</v>
      </c>
      <c r="P197" s="9">
        <f t="shared" si="56"/>
        <v>22.26</v>
      </c>
      <c r="Q197" s="9">
        <f t="shared" si="57"/>
        <v>65.893333333333331</v>
      </c>
      <c r="R197" s="10"/>
    </row>
    <row r="198" spans="1:18" ht="19.95" customHeight="1">
      <c r="A198" s="5">
        <v>197</v>
      </c>
      <c r="B198" s="18" t="s">
        <v>1148</v>
      </c>
      <c r="C198" s="7" t="s">
        <v>635</v>
      </c>
      <c r="D198" s="7" t="s">
        <v>636</v>
      </c>
      <c r="E198" s="7" t="s">
        <v>604</v>
      </c>
      <c r="F198" s="7" t="s">
        <v>215</v>
      </c>
      <c r="G198" s="7">
        <v>90.5</v>
      </c>
      <c r="H198" s="7"/>
      <c r="I198" s="8">
        <f t="shared" si="53"/>
        <v>18.100000000000001</v>
      </c>
      <c r="J198" s="7">
        <v>95</v>
      </c>
      <c r="K198" s="7"/>
      <c r="L198" s="8">
        <f t="shared" si="54"/>
        <v>25.333333333333336</v>
      </c>
      <c r="M198" s="9">
        <f t="shared" si="55"/>
        <v>43.433333333333337</v>
      </c>
      <c r="N198" s="9">
        <f t="shared" si="49"/>
        <v>185.5</v>
      </c>
      <c r="O198" s="9">
        <v>74.8</v>
      </c>
      <c r="P198" s="9">
        <f t="shared" si="56"/>
        <v>22.439999999999998</v>
      </c>
      <c r="Q198" s="9">
        <f t="shared" si="57"/>
        <v>65.873333333333335</v>
      </c>
      <c r="R198" s="10"/>
    </row>
    <row r="199" spans="1:18" ht="19.95" customHeight="1">
      <c r="A199" s="5">
        <v>198</v>
      </c>
      <c r="B199" s="6" t="s">
        <v>637</v>
      </c>
      <c r="C199" s="7" t="s">
        <v>638</v>
      </c>
      <c r="D199" s="7" t="s">
        <v>639</v>
      </c>
      <c r="E199" s="7" t="s">
        <v>604</v>
      </c>
      <c r="F199" s="7" t="s">
        <v>215</v>
      </c>
      <c r="G199" s="7">
        <v>78.5</v>
      </c>
      <c r="H199" s="7"/>
      <c r="I199" s="8">
        <f t="shared" si="53"/>
        <v>15.7</v>
      </c>
      <c r="J199" s="7">
        <v>104</v>
      </c>
      <c r="K199" s="7"/>
      <c r="L199" s="8">
        <f t="shared" si="54"/>
        <v>27.733333333333334</v>
      </c>
      <c r="M199" s="9">
        <f t="shared" si="55"/>
        <v>43.433333333333337</v>
      </c>
      <c r="N199" s="9">
        <f t="shared" si="49"/>
        <v>182.5</v>
      </c>
      <c r="O199" s="9">
        <v>75.599999999999994</v>
      </c>
      <c r="P199" s="9">
        <f t="shared" si="56"/>
        <v>22.679999999999996</v>
      </c>
      <c r="Q199" s="9">
        <f t="shared" si="57"/>
        <v>66.11333333333333</v>
      </c>
      <c r="R199" s="10"/>
    </row>
    <row r="200" spans="1:18" ht="19.95" customHeight="1">
      <c r="A200" s="5">
        <v>199</v>
      </c>
      <c r="B200" s="6" t="s">
        <v>640</v>
      </c>
      <c r="C200" s="7" t="s">
        <v>641</v>
      </c>
      <c r="D200" s="7" t="s">
        <v>642</v>
      </c>
      <c r="E200" s="7" t="s">
        <v>643</v>
      </c>
      <c r="F200" s="7" t="s">
        <v>215</v>
      </c>
      <c r="G200" s="7">
        <v>101.5</v>
      </c>
      <c r="H200" s="7"/>
      <c r="I200" s="8">
        <f t="shared" ref="I200:I220" si="58">(G200+H200)/1.5*0.3</f>
        <v>20.3</v>
      </c>
      <c r="J200" s="7">
        <v>104.5</v>
      </c>
      <c r="K200" s="7"/>
      <c r="L200" s="8">
        <f t="shared" ref="L200:L220" si="59">(J200+K200)/1.5*0.4</f>
        <v>27.866666666666671</v>
      </c>
      <c r="M200" s="9">
        <f t="shared" ref="M200:M220" si="60">I200+L200</f>
        <v>48.166666666666671</v>
      </c>
      <c r="N200" s="9">
        <f t="shared" si="49"/>
        <v>206</v>
      </c>
      <c r="O200" s="9">
        <v>73.599999999999994</v>
      </c>
      <c r="P200" s="9">
        <f t="shared" si="56"/>
        <v>22.08</v>
      </c>
      <c r="Q200" s="9">
        <f t="shared" si="57"/>
        <v>70.24666666666667</v>
      </c>
      <c r="R200" s="10"/>
    </row>
    <row r="201" spans="1:18" ht="19.95" customHeight="1">
      <c r="A201" s="5">
        <v>200</v>
      </c>
      <c r="B201" s="6" t="s">
        <v>644</v>
      </c>
      <c r="C201" s="7" t="s">
        <v>645</v>
      </c>
      <c r="D201" s="7" t="s">
        <v>646</v>
      </c>
      <c r="E201" s="7" t="s">
        <v>643</v>
      </c>
      <c r="F201" s="7" t="s">
        <v>215</v>
      </c>
      <c r="G201" s="7">
        <v>93.5</v>
      </c>
      <c r="H201" s="7"/>
      <c r="I201" s="8">
        <f t="shared" si="58"/>
        <v>18.7</v>
      </c>
      <c r="J201" s="7">
        <v>103</v>
      </c>
      <c r="K201" s="7"/>
      <c r="L201" s="8">
        <f t="shared" si="59"/>
        <v>27.466666666666669</v>
      </c>
      <c r="M201" s="9">
        <f t="shared" si="60"/>
        <v>46.166666666666671</v>
      </c>
      <c r="N201" s="9">
        <f t="shared" si="49"/>
        <v>196.5</v>
      </c>
      <c r="O201" s="9">
        <v>71.8</v>
      </c>
      <c r="P201" s="9">
        <f t="shared" si="56"/>
        <v>21.54</v>
      </c>
      <c r="Q201" s="9">
        <f t="shared" si="57"/>
        <v>67.706666666666678</v>
      </c>
      <c r="R201" s="10"/>
    </row>
    <row r="202" spans="1:18" ht="19.95" customHeight="1">
      <c r="A202" s="5">
        <v>201</v>
      </c>
      <c r="B202" s="6" t="s">
        <v>647</v>
      </c>
      <c r="C202" s="7" t="s">
        <v>648</v>
      </c>
      <c r="D202" s="7" t="s">
        <v>649</v>
      </c>
      <c r="E202" s="7" t="s">
        <v>643</v>
      </c>
      <c r="F202" s="7" t="s">
        <v>215</v>
      </c>
      <c r="G202" s="7">
        <v>104.5</v>
      </c>
      <c r="H202" s="7"/>
      <c r="I202" s="8">
        <f t="shared" si="58"/>
        <v>20.900000000000002</v>
      </c>
      <c r="J202" s="7">
        <v>93</v>
      </c>
      <c r="K202" s="7"/>
      <c r="L202" s="8">
        <f t="shared" si="59"/>
        <v>24.8</v>
      </c>
      <c r="M202" s="9">
        <f t="shared" si="60"/>
        <v>45.7</v>
      </c>
      <c r="N202" s="9">
        <f t="shared" si="49"/>
        <v>197.5</v>
      </c>
      <c r="O202" s="9">
        <v>78</v>
      </c>
      <c r="P202" s="9">
        <f t="shared" si="56"/>
        <v>23.4</v>
      </c>
      <c r="Q202" s="9">
        <f t="shared" si="57"/>
        <v>69.099999999999994</v>
      </c>
      <c r="R202" s="10"/>
    </row>
    <row r="203" spans="1:18" ht="19.95" customHeight="1">
      <c r="A203" s="5">
        <v>202</v>
      </c>
      <c r="B203" s="6" t="s">
        <v>650</v>
      </c>
      <c r="C203" s="7" t="s">
        <v>651</v>
      </c>
      <c r="D203" s="7" t="s">
        <v>652</v>
      </c>
      <c r="E203" s="7" t="s">
        <v>643</v>
      </c>
      <c r="F203" s="7" t="s">
        <v>215</v>
      </c>
      <c r="G203" s="7">
        <v>94</v>
      </c>
      <c r="H203" s="7"/>
      <c r="I203" s="8">
        <f t="shared" si="58"/>
        <v>18.799999999999997</v>
      </c>
      <c r="J203" s="7">
        <v>97.5</v>
      </c>
      <c r="K203" s="7"/>
      <c r="L203" s="8">
        <f t="shared" si="59"/>
        <v>26</v>
      </c>
      <c r="M203" s="9">
        <f t="shared" si="60"/>
        <v>44.8</v>
      </c>
      <c r="N203" s="9">
        <f t="shared" si="49"/>
        <v>191.5</v>
      </c>
      <c r="O203" s="9">
        <v>76.2</v>
      </c>
      <c r="P203" s="9">
        <f t="shared" si="56"/>
        <v>22.86</v>
      </c>
      <c r="Q203" s="9">
        <f t="shared" si="57"/>
        <v>67.66</v>
      </c>
      <c r="R203" s="10"/>
    </row>
    <row r="204" spans="1:18" ht="19.95" customHeight="1">
      <c r="A204" s="5">
        <v>204</v>
      </c>
      <c r="B204" s="6" t="s">
        <v>654</v>
      </c>
      <c r="C204" s="7" t="s">
        <v>655</v>
      </c>
      <c r="D204" s="7" t="s">
        <v>656</v>
      </c>
      <c r="E204" s="7" t="s">
        <v>643</v>
      </c>
      <c r="F204" s="7" t="s">
        <v>215</v>
      </c>
      <c r="G204" s="7">
        <v>90.5</v>
      </c>
      <c r="H204" s="7"/>
      <c r="I204" s="8">
        <f t="shared" si="58"/>
        <v>18.100000000000001</v>
      </c>
      <c r="J204" s="7">
        <v>96</v>
      </c>
      <c r="K204" s="7"/>
      <c r="L204" s="8">
        <f t="shared" si="59"/>
        <v>25.6</v>
      </c>
      <c r="M204" s="9">
        <f t="shared" si="60"/>
        <v>43.7</v>
      </c>
      <c r="N204" s="9">
        <f t="shared" si="49"/>
        <v>186.5</v>
      </c>
      <c r="O204" s="9">
        <v>74.2</v>
      </c>
      <c r="P204" s="9">
        <f t="shared" si="56"/>
        <v>22.26</v>
      </c>
      <c r="Q204" s="9">
        <f t="shared" si="57"/>
        <v>65.960000000000008</v>
      </c>
      <c r="R204" s="10"/>
    </row>
    <row r="205" spans="1:18" ht="19.95" customHeight="1">
      <c r="A205" s="5">
        <v>205</v>
      </c>
      <c r="B205" s="6" t="s">
        <v>657</v>
      </c>
      <c r="C205" s="7" t="s">
        <v>658</v>
      </c>
      <c r="D205" s="7" t="s">
        <v>659</v>
      </c>
      <c r="E205" s="7" t="s">
        <v>643</v>
      </c>
      <c r="F205" s="7" t="s">
        <v>215</v>
      </c>
      <c r="G205" s="7">
        <v>96.5</v>
      </c>
      <c r="H205" s="7"/>
      <c r="I205" s="8">
        <f t="shared" si="58"/>
        <v>19.299999999999997</v>
      </c>
      <c r="J205" s="7">
        <v>89</v>
      </c>
      <c r="K205" s="7"/>
      <c r="L205" s="8">
        <f t="shared" si="59"/>
        <v>23.733333333333334</v>
      </c>
      <c r="M205" s="9">
        <f t="shared" si="60"/>
        <v>43.033333333333331</v>
      </c>
      <c r="N205" s="9">
        <f t="shared" si="49"/>
        <v>185.5</v>
      </c>
      <c r="O205" s="17" t="s">
        <v>1147</v>
      </c>
      <c r="P205" s="9"/>
      <c r="Q205" s="9"/>
      <c r="R205" s="10"/>
    </row>
    <row r="206" spans="1:18" ht="19.95" customHeight="1">
      <c r="A206" s="5">
        <v>206</v>
      </c>
      <c r="B206" s="6" t="s">
        <v>660</v>
      </c>
      <c r="C206" s="7" t="s">
        <v>661</v>
      </c>
      <c r="D206" s="7" t="s">
        <v>662</v>
      </c>
      <c r="E206" s="7" t="s">
        <v>643</v>
      </c>
      <c r="F206" s="7" t="s">
        <v>215</v>
      </c>
      <c r="G206" s="7">
        <v>81</v>
      </c>
      <c r="H206" s="7"/>
      <c r="I206" s="8">
        <f t="shared" si="58"/>
        <v>16.2</v>
      </c>
      <c r="J206" s="7">
        <v>99.5</v>
      </c>
      <c r="K206" s="7"/>
      <c r="L206" s="8">
        <f t="shared" si="59"/>
        <v>26.533333333333331</v>
      </c>
      <c r="M206" s="9">
        <f t="shared" si="60"/>
        <v>42.733333333333334</v>
      </c>
      <c r="N206" s="9">
        <f t="shared" si="49"/>
        <v>180.5</v>
      </c>
      <c r="O206" s="9">
        <v>75.2</v>
      </c>
      <c r="P206" s="9">
        <f t="shared" si="56"/>
        <v>22.56</v>
      </c>
      <c r="Q206" s="9">
        <f t="shared" si="57"/>
        <v>65.293333333333337</v>
      </c>
      <c r="R206" s="10"/>
    </row>
    <row r="207" spans="1:18" ht="19.95" customHeight="1">
      <c r="A207" s="5">
        <v>207</v>
      </c>
      <c r="B207" s="6" t="s">
        <v>663</v>
      </c>
      <c r="C207" s="7" t="s">
        <v>664</v>
      </c>
      <c r="D207" s="7" t="s">
        <v>665</v>
      </c>
      <c r="E207" s="7" t="s">
        <v>643</v>
      </c>
      <c r="F207" s="7" t="s">
        <v>215</v>
      </c>
      <c r="G207" s="7">
        <v>84</v>
      </c>
      <c r="H207" s="7"/>
      <c r="I207" s="8">
        <f t="shared" si="58"/>
        <v>16.8</v>
      </c>
      <c r="J207" s="7">
        <v>97</v>
      </c>
      <c r="K207" s="7"/>
      <c r="L207" s="8">
        <f t="shared" si="59"/>
        <v>25.866666666666671</v>
      </c>
      <c r="M207" s="9">
        <f t="shared" si="60"/>
        <v>42.666666666666671</v>
      </c>
      <c r="N207" s="9">
        <f t="shared" si="49"/>
        <v>181</v>
      </c>
      <c r="O207" s="9">
        <v>74</v>
      </c>
      <c r="P207" s="9">
        <f t="shared" si="56"/>
        <v>22.2</v>
      </c>
      <c r="Q207" s="9">
        <f t="shared" si="57"/>
        <v>64.866666666666674</v>
      </c>
      <c r="R207" s="10"/>
    </row>
    <row r="208" spans="1:18" ht="19.95" customHeight="1">
      <c r="A208" s="5">
        <v>203</v>
      </c>
      <c r="B208" s="6" t="s">
        <v>1132</v>
      </c>
      <c r="C208" s="20">
        <v>413409024617</v>
      </c>
      <c r="D208" s="7" t="s">
        <v>1133</v>
      </c>
      <c r="E208" s="7" t="s">
        <v>643</v>
      </c>
      <c r="F208" s="7" t="s">
        <v>215</v>
      </c>
      <c r="G208" s="7">
        <v>82.5</v>
      </c>
      <c r="H208" s="7"/>
      <c r="I208" s="8">
        <f t="shared" si="58"/>
        <v>16.5</v>
      </c>
      <c r="J208" s="7">
        <v>98</v>
      </c>
      <c r="K208" s="7"/>
      <c r="L208" s="8">
        <f t="shared" si="59"/>
        <v>26.133333333333333</v>
      </c>
      <c r="M208" s="9">
        <f t="shared" si="60"/>
        <v>42.633333333333333</v>
      </c>
      <c r="N208" s="9">
        <f t="shared" si="49"/>
        <v>180.5</v>
      </c>
      <c r="O208" s="9">
        <v>72.599999999999994</v>
      </c>
      <c r="P208" s="9">
        <f t="shared" si="56"/>
        <v>21.779999999999998</v>
      </c>
      <c r="Q208" s="9">
        <f t="shared" si="57"/>
        <v>64.413333333333327</v>
      </c>
      <c r="R208" s="19"/>
    </row>
    <row r="209" spans="1:18" ht="19.95" customHeight="1">
      <c r="A209" s="5">
        <v>208</v>
      </c>
      <c r="B209" s="6" t="s">
        <v>666</v>
      </c>
      <c r="C209" s="7" t="s">
        <v>667</v>
      </c>
      <c r="D209" s="7" t="s">
        <v>668</v>
      </c>
      <c r="E209" s="7" t="s">
        <v>669</v>
      </c>
      <c r="F209" s="7" t="s">
        <v>215</v>
      </c>
      <c r="G209" s="7">
        <v>88</v>
      </c>
      <c r="H209" s="7"/>
      <c r="I209" s="8">
        <f t="shared" si="58"/>
        <v>17.599999999999998</v>
      </c>
      <c r="J209" s="7">
        <v>119</v>
      </c>
      <c r="K209" s="7"/>
      <c r="L209" s="8">
        <f t="shared" si="59"/>
        <v>31.733333333333334</v>
      </c>
      <c r="M209" s="9">
        <f t="shared" si="60"/>
        <v>49.333333333333329</v>
      </c>
      <c r="N209" s="9">
        <f t="shared" si="49"/>
        <v>207</v>
      </c>
      <c r="O209" s="9">
        <v>72.8</v>
      </c>
      <c r="P209" s="9">
        <f t="shared" si="56"/>
        <v>21.84</v>
      </c>
      <c r="Q209" s="9">
        <f t="shared" si="57"/>
        <v>71.173333333333332</v>
      </c>
      <c r="R209" s="10"/>
    </row>
    <row r="210" spans="1:18" ht="19.95" customHeight="1">
      <c r="A210" s="5">
        <v>209</v>
      </c>
      <c r="B210" s="6" t="s">
        <v>670</v>
      </c>
      <c r="C210" s="7" t="s">
        <v>671</v>
      </c>
      <c r="D210" s="7" t="s">
        <v>672</v>
      </c>
      <c r="E210" s="7" t="s">
        <v>669</v>
      </c>
      <c r="F210" s="7" t="s">
        <v>215</v>
      </c>
      <c r="G210" s="7">
        <v>92</v>
      </c>
      <c r="H210" s="7"/>
      <c r="I210" s="8">
        <f t="shared" si="58"/>
        <v>18.399999999999999</v>
      </c>
      <c r="J210" s="7">
        <v>114.5</v>
      </c>
      <c r="K210" s="7"/>
      <c r="L210" s="8">
        <f t="shared" si="59"/>
        <v>30.533333333333331</v>
      </c>
      <c r="M210" s="9">
        <f t="shared" si="60"/>
        <v>48.93333333333333</v>
      </c>
      <c r="N210" s="9">
        <f t="shared" si="49"/>
        <v>206.5</v>
      </c>
      <c r="O210" s="9">
        <v>76.8</v>
      </c>
      <c r="P210" s="9">
        <f t="shared" si="56"/>
        <v>23.04</v>
      </c>
      <c r="Q210" s="9">
        <f t="shared" si="57"/>
        <v>71.973333333333329</v>
      </c>
      <c r="R210" s="10"/>
    </row>
    <row r="211" spans="1:18" ht="19.95" customHeight="1">
      <c r="A211" s="5">
        <v>210</v>
      </c>
      <c r="B211" s="6" t="s">
        <v>673</v>
      </c>
      <c r="C211" s="7" t="s">
        <v>674</v>
      </c>
      <c r="D211" s="7" t="s">
        <v>675</v>
      </c>
      <c r="E211" s="7" t="s">
        <v>669</v>
      </c>
      <c r="F211" s="7" t="s">
        <v>215</v>
      </c>
      <c r="G211" s="7">
        <v>97</v>
      </c>
      <c r="H211" s="7"/>
      <c r="I211" s="8">
        <f t="shared" si="58"/>
        <v>19.400000000000002</v>
      </c>
      <c r="J211" s="7">
        <v>106.5</v>
      </c>
      <c r="K211" s="7"/>
      <c r="L211" s="8">
        <f t="shared" si="59"/>
        <v>28.400000000000002</v>
      </c>
      <c r="M211" s="9">
        <f t="shared" si="60"/>
        <v>47.800000000000004</v>
      </c>
      <c r="N211" s="9">
        <f t="shared" si="49"/>
        <v>203.5</v>
      </c>
      <c r="O211" s="9">
        <v>78.2</v>
      </c>
      <c r="P211" s="9">
        <f t="shared" si="56"/>
        <v>23.46</v>
      </c>
      <c r="Q211" s="9">
        <f t="shared" si="57"/>
        <v>71.260000000000005</v>
      </c>
      <c r="R211" s="10"/>
    </row>
    <row r="212" spans="1:18" ht="19.95" customHeight="1">
      <c r="A212" s="5">
        <v>211</v>
      </c>
      <c r="B212" s="6" t="s">
        <v>676</v>
      </c>
      <c r="C212" s="7" t="s">
        <v>677</v>
      </c>
      <c r="D212" s="7" t="s">
        <v>678</v>
      </c>
      <c r="E212" s="7" t="s">
        <v>669</v>
      </c>
      <c r="F212" s="7" t="s">
        <v>215</v>
      </c>
      <c r="G212" s="7">
        <v>92</v>
      </c>
      <c r="H212" s="7"/>
      <c r="I212" s="8">
        <f t="shared" si="58"/>
        <v>18.399999999999999</v>
      </c>
      <c r="J212" s="7">
        <v>108.5</v>
      </c>
      <c r="K212" s="7"/>
      <c r="L212" s="8">
        <f t="shared" si="59"/>
        <v>28.933333333333334</v>
      </c>
      <c r="M212" s="9">
        <f t="shared" si="60"/>
        <v>47.333333333333329</v>
      </c>
      <c r="N212" s="9">
        <f t="shared" si="49"/>
        <v>200.5</v>
      </c>
      <c r="O212" s="9">
        <v>77</v>
      </c>
      <c r="P212" s="9">
        <f t="shared" si="56"/>
        <v>23.099999999999998</v>
      </c>
      <c r="Q212" s="9">
        <f t="shared" si="57"/>
        <v>70.433333333333323</v>
      </c>
      <c r="R212" s="10"/>
    </row>
    <row r="213" spans="1:18" ht="19.95" customHeight="1">
      <c r="A213" s="5">
        <v>212</v>
      </c>
      <c r="B213" s="6" t="s">
        <v>679</v>
      </c>
      <c r="C213" s="7" t="s">
        <v>680</v>
      </c>
      <c r="D213" s="7" t="s">
        <v>681</v>
      </c>
      <c r="E213" s="7" t="s">
        <v>669</v>
      </c>
      <c r="F213" s="7" t="s">
        <v>215</v>
      </c>
      <c r="G213" s="7">
        <v>106.5</v>
      </c>
      <c r="H213" s="7"/>
      <c r="I213" s="8">
        <f t="shared" si="58"/>
        <v>21.3</v>
      </c>
      <c r="J213" s="7">
        <v>95</v>
      </c>
      <c r="K213" s="7"/>
      <c r="L213" s="8">
        <f t="shared" si="59"/>
        <v>25.333333333333336</v>
      </c>
      <c r="M213" s="9">
        <f t="shared" si="60"/>
        <v>46.63333333333334</v>
      </c>
      <c r="N213" s="9">
        <f t="shared" si="49"/>
        <v>201.5</v>
      </c>
      <c r="O213" s="9">
        <v>76.400000000000006</v>
      </c>
      <c r="P213" s="9">
        <f t="shared" si="56"/>
        <v>22.92</v>
      </c>
      <c r="Q213" s="9">
        <f t="shared" si="57"/>
        <v>69.553333333333342</v>
      </c>
      <c r="R213" s="10"/>
    </row>
    <row r="214" spans="1:18" ht="19.95" customHeight="1">
      <c r="A214" s="5">
        <v>213</v>
      </c>
      <c r="B214" s="6" t="s">
        <v>682</v>
      </c>
      <c r="C214" s="7" t="s">
        <v>683</v>
      </c>
      <c r="D214" s="7" t="s">
        <v>684</v>
      </c>
      <c r="E214" s="7" t="s">
        <v>669</v>
      </c>
      <c r="F214" s="7" t="s">
        <v>215</v>
      </c>
      <c r="G214" s="7">
        <v>78.5</v>
      </c>
      <c r="H214" s="7"/>
      <c r="I214" s="8">
        <f t="shared" si="58"/>
        <v>15.7</v>
      </c>
      <c r="J214" s="7">
        <v>116</v>
      </c>
      <c r="K214" s="7"/>
      <c r="L214" s="8">
        <f t="shared" si="59"/>
        <v>30.933333333333334</v>
      </c>
      <c r="M214" s="9">
        <f t="shared" si="60"/>
        <v>46.633333333333333</v>
      </c>
      <c r="N214" s="9">
        <f t="shared" si="49"/>
        <v>194.5</v>
      </c>
      <c r="O214" s="9">
        <v>74.8</v>
      </c>
      <c r="P214" s="9">
        <f t="shared" si="56"/>
        <v>22.439999999999998</v>
      </c>
      <c r="Q214" s="9">
        <f t="shared" si="57"/>
        <v>69.073333333333323</v>
      </c>
      <c r="R214" s="10"/>
    </row>
    <row r="215" spans="1:18" ht="19.95" customHeight="1">
      <c r="A215" s="5">
        <v>214</v>
      </c>
      <c r="B215" s="6" t="s">
        <v>685</v>
      </c>
      <c r="C215" s="7" t="s">
        <v>686</v>
      </c>
      <c r="D215" s="7" t="s">
        <v>687</v>
      </c>
      <c r="E215" s="7" t="s">
        <v>669</v>
      </c>
      <c r="F215" s="7" t="s">
        <v>215</v>
      </c>
      <c r="G215" s="7">
        <v>93.5</v>
      </c>
      <c r="H215" s="7">
        <v>2</v>
      </c>
      <c r="I215" s="8">
        <f t="shared" si="58"/>
        <v>19.099999999999998</v>
      </c>
      <c r="J215" s="7">
        <v>100.5</v>
      </c>
      <c r="K215" s="7">
        <v>2</v>
      </c>
      <c r="L215" s="8">
        <f t="shared" si="59"/>
        <v>27.333333333333332</v>
      </c>
      <c r="M215" s="9">
        <f t="shared" si="60"/>
        <v>46.43333333333333</v>
      </c>
      <c r="N215" s="9">
        <f t="shared" si="49"/>
        <v>198</v>
      </c>
      <c r="O215" s="9">
        <v>75</v>
      </c>
      <c r="P215" s="9">
        <f t="shared" si="56"/>
        <v>22.5</v>
      </c>
      <c r="Q215" s="9">
        <f t="shared" si="57"/>
        <v>68.933333333333337</v>
      </c>
      <c r="R215" s="10"/>
    </row>
    <row r="216" spans="1:18" ht="19.95" customHeight="1">
      <c r="A216" s="5">
        <v>215</v>
      </c>
      <c r="B216" s="6" t="s">
        <v>688</v>
      </c>
      <c r="C216" s="7" t="s">
        <v>689</v>
      </c>
      <c r="D216" s="7" t="s">
        <v>690</v>
      </c>
      <c r="E216" s="7" t="s">
        <v>669</v>
      </c>
      <c r="F216" s="7" t="s">
        <v>215</v>
      </c>
      <c r="G216" s="7">
        <v>90</v>
      </c>
      <c r="H216" s="7"/>
      <c r="I216" s="8">
        <f t="shared" si="58"/>
        <v>18</v>
      </c>
      <c r="J216" s="7">
        <v>106</v>
      </c>
      <c r="K216" s="7"/>
      <c r="L216" s="8">
        <f t="shared" si="59"/>
        <v>28.266666666666669</v>
      </c>
      <c r="M216" s="9">
        <f t="shared" si="60"/>
        <v>46.266666666666666</v>
      </c>
      <c r="N216" s="9">
        <f t="shared" si="49"/>
        <v>196</v>
      </c>
      <c r="O216" s="9">
        <v>76.2</v>
      </c>
      <c r="P216" s="9">
        <f t="shared" si="56"/>
        <v>22.86</v>
      </c>
      <c r="Q216" s="9">
        <f t="shared" si="57"/>
        <v>69.126666666666665</v>
      </c>
      <c r="R216" s="10"/>
    </row>
    <row r="217" spans="1:18" ht="19.95" customHeight="1">
      <c r="A217" s="5">
        <v>216</v>
      </c>
      <c r="B217" s="6" t="s">
        <v>691</v>
      </c>
      <c r="C217" s="7" t="s">
        <v>692</v>
      </c>
      <c r="D217" s="7" t="s">
        <v>693</v>
      </c>
      <c r="E217" s="7" t="s">
        <v>669</v>
      </c>
      <c r="F217" s="7" t="s">
        <v>215</v>
      </c>
      <c r="G217" s="7">
        <v>101</v>
      </c>
      <c r="H217" s="7"/>
      <c r="I217" s="8">
        <f t="shared" si="58"/>
        <v>20.2</v>
      </c>
      <c r="J217" s="7">
        <v>97</v>
      </c>
      <c r="K217" s="7"/>
      <c r="L217" s="8">
        <f t="shared" si="59"/>
        <v>25.866666666666671</v>
      </c>
      <c r="M217" s="9">
        <f t="shared" si="60"/>
        <v>46.06666666666667</v>
      </c>
      <c r="N217" s="9">
        <f t="shared" si="49"/>
        <v>198</v>
      </c>
      <c r="O217" s="9">
        <v>78.8</v>
      </c>
      <c r="P217" s="9">
        <f t="shared" si="56"/>
        <v>23.639999999999997</v>
      </c>
      <c r="Q217" s="9">
        <f t="shared" si="57"/>
        <v>69.706666666666663</v>
      </c>
      <c r="R217" s="10"/>
    </row>
    <row r="218" spans="1:18" ht="19.95" customHeight="1">
      <c r="A218" s="5">
        <v>217</v>
      </c>
      <c r="B218" s="6" t="s">
        <v>694</v>
      </c>
      <c r="C218" s="7" t="s">
        <v>695</v>
      </c>
      <c r="D218" s="7" t="s">
        <v>696</v>
      </c>
      <c r="E218" s="7" t="s">
        <v>669</v>
      </c>
      <c r="F218" s="7" t="s">
        <v>215</v>
      </c>
      <c r="G218" s="7">
        <v>92.5</v>
      </c>
      <c r="H218" s="7"/>
      <c r="I218" s="8">
        <f t="shared" si="58"/>
        <v>18.5</v>
      </c>
      <c r="J218" s="7">
        <v>102</v>
      </c>
      <c r="K218" s="7"/>
      <c r="L218" s="8">
        <f t="shared" si="59"/>
        <v>27.200000000000003</v>
      </c>
      <c r="M218" s="9">
        <f t="shared" si="60"/>
        <v>45.7</v>
      </c>
      <c r="N218" s="9">
        <f t="shared" si="49"/>
        <v>194.5</v>
      </c>
      <c r="O218" s="9">
        <v>74.8</v>
      </c>
      <c r="P218" s="9">
        <f t="shared" si="56"/>
        <v>22.439999999999998</v>
      </c>
      <c r="Q218" s="9">
        <f t="shared" si="57"/>
        <v>68.14</v>
      </c>
      <c r="R218" s="10"/>
    </row>
    <row r="219" spans="1:18" ht="19.95" customHeight="1">
      <c r="A219" s="5">
        <v>218</v>
      </c>
      <c r="B219" s="6" t="s">
        <v>697</v>
      </c>
      <c r="C219" s="7" t="s">
        <v>698</v>
      </c>
      <c r="D219" s="7" t="s">
        <v>699</v>
      </c>
      <c r="E219" s="7" t="s">
        <v>669</v>
      </c>
      <c r="F219" s="7" t="s">
        <v>215</v>
      </c>
      <c r="G219" s="7">
        <v>96</v>
      </c>
      <c r="H219" s="7"/>
      <c r="I219" s="8">
        <f t="shared" si="58"/>
        <v>19.2</v>
      </c>
      <c r="J219" s="7">
        <v>99</v>
      </c>
      <c r="K219" s="7"/>
      <c r="L219" s="8">
        <f t="shared" si="59"/>
        <v>26.400000000000002</v>
      </c>
      <c r="M219" s="9">
        <f t="shared" si="60"/>
        <v>45.6</v>
      </c>
      <c r="N219" s="9">
        <f t="shared" si="49"/>
        <v>195</v>
      </c>
      <c r="O219" s="9">
        <v>75.599999999999994</v>
      </c>
      <c r="P219" s="9">
        <f t="shared" si="56"/>
        <v>22.679999999999996</v>
      </c>
      <c r="Q219" s="9">
        <f t="shared" si="57"/>
        <v>68.28</v>
      </c>
      <c r="R219" s="10"/>
    </row>
    <row r="220" spans="1:18" ht="19.95" customHeight="1">
      <c r="A220" s="5">
        <v>219</v>
      </c>
      <c r="B220" s="6" t="s">
        <v>700</v>
      </c>
      <c r="C220" s="7" t="s">
        <v>701</v>
      </c>
      <c r="D220" s="7" t="s">
        <v>702</v>
      </c>
      <c r="E220" s="7" t="s">
        <v>669</v>
      </c>
      <c r="F220" s="7" t="s">
        <v>215</v>
      </c>
      <c r="G220" s="7">
        <v>92.5</v>
      </c>
      <c r="H220" s="7"/>
      <c r="I220" s="8">
        <f t="shared" si="58"/>
        <v>18.5</v>
      </c>
      <c r="J220" s="7">
        <v>101.5</v>
      </c>
      <c r="K220" s="7"/>
      <c r="L220" s="8">
        <f t="shared" si="59"/>
        <v>27.06666666666667</v>
      </c>
      <c r="M220" s="9">
        <f t="shared" si="60"/>
        <v>45.56666666666667</v>
      </c>
      <c r="N220" s="9">
        <f t="shared" si="49"/>
        <v>194</v>
      </c>
      <c r="O220" s="17" t="s">
        <v>1147</v>
      </c>
      <c r="P220" s="9"/>
      <c r="Q220" s="9"/>
      <c r="R220" s="10"/>
    </row>
    <row r="221" spans="1:18" ht="19.95" customHeight="1">
      <c r="A221" s="5">
        <v>220</v>
      </c>
      <c r="B221" s="6" t="s">
        <v>703</v>
      </c>
      <c r="C221" s="7" t="s">
        <v>704</v>
      </c>
      <c r="D221" s="7" t="s">
        <v>705</v>
      </c>
      <c r="E221" s="7" t="s">
        <v>706</v>
      </c>
      <c r="F221" s="7" t="s">
        <v>215</v>
      </c>
      <c r="G221" s="7">
        <v>117.5</v>
      </c>
      <c r="H221" s="7"/>
      <c r="I221" s="8">
        <f t="shared" ref="I221:I230" si="61">(G221+H221)/1.5*0.3</f>
        <v>23.499999999999996</v>
      </c>
      <c r="J221" s="7">
        <v>113</v>
      </c>
      <c r="K221" s="7"/>
      <c r="L221" s="8">
        <f t="shared" ref="L221:L230" si="62">(J221+K221)/1.5*0.4</f>
        <v>30.133333333333333</v>
      </c>
      <c r="M221" s="9">
        <f t="shared" ref="M221:M230" si="63">I221+L221</f>
        <v>53.633333333333326</v>
      </c>
      <c r="N221" s="9">
        <f t="shared" si="49"/>
        <v>230.5</v>
      </c>
      <c r="O221" s="9">
        <v>83.8</v>
      </c>
      <c r="P221" s="9">
        <f t="shared" si="56"/>
        <v>25.139999999999997</v>
      </c>
      <c r="Q221" s="9">
        <f t="shared" si="57"/>
        <v>78.773333333333326</v>
      </c>
      <c r="R221" s="10"/>
    </row>
    <row r="222" spans="1:18" ht="19.95" customHeight="1">
      <c r="A222" s="5">
        <v>221</v>
      </c>
      <c r="B222" s="6" t="s">
        <v>707</v>
      </c>
      <c r="C222" s="7" t="s">
        <v>708</v>
      </c>
      <c r="D222" s="7" t="s">
        <v>709</v>
      </c>
      <c r="E222" s="7" t="s">
        <v>706</v>
      </c>
      <c r="F222" s="7" t="s">
        <v>215</v>
      </c>
      <c r="G222" s="7">
        <v>115.5</v>
      </c>
      <c r="H222" s="7"/>
      <c r="I222" s="8">
        <f t="shared" si="61"/>
        <v>23.099999999999998</v>
      </c>
      <c r="J222" s="7">
        <v>102.5</v>
      </c>
      <c r="K222" s="7"/>
      <c r="L222" s="8">
        <f t="shared" si="62"/>
        <v>27.333333333333332</v>
      </c>
      <c r="M222" s="9">
        <f t="shared" si="63"/>
        <v>50.43333333333333</v>
      </c>
      <c r="N222" s="9">
        <f t="shared" si="49"/>
        <v>218</v>
      </c>
      <c r="O222" s="9">
        <v>72.8</v>
      </c>
      <c r="P222" s="9">
        <f t="shared" si="56"/>
        <v>21.84</v>
      </c>
      <c r="Q222" s="9">
        <f t="shared" si="57"/>
        <v>72.273333333333326</v>
      </c>
      <c r="R222" s="10"/>
    </row>
    <row r="223" spans="1:18" ht="19.95" customHeight="1">
      <c r="A223" s="5">
        <v>222</v>
      </c>
      <c r="B223" s="6" t="s">
        <v>710</v>
      </c>
      <c r="C223" s="7" t="s">
        <v>711</v>
      </c>
      <c r="D223" s="7" t="s">
        <v>712</v>
      </c>
      <c r="E223" s="7" t="s">
        <v>706</v>
      </c>
      <c r="F223" s="7" t="s">
        <v>215</v>
      </c>
      <c r="G223" s="7">
        <v>101</v>
      </c>
      <c r="H223" s="7"/>
      <c r="I223" s="8">
        <f t="shared" si="61"/>
        <v>20.2</v>
      </c>
      <c r="J223" s="7">
        <v>111</v>
      </c>
      <c r="K223" s="7"/>
      <c r="L223" s="8">
        <f t="shared" si="62"/>
        <v>29.6</v>
      </c>
      <c r="M223" s="9">
        <f t="shared" si="63"/>
        <v>49.8</v>
      </c>
      <c r="N223" s="9">
        <f t="shared" si="49"/>
        <v>212</v>
      </c>
      <c r="O223" s="17" t="s">
        <v>1147</v>
      </c>
      <c r="P223" s="9"/>
      <c r="Q223" s="9"/>
      <c r="R223" s="10"/>
    </row>
    <row r="224" spans="1:18" ht="19.95" customHeight="1">
      <c r="A224" s="5">
        <v>223</v>
      </c>
      <c r="B224" s="6" t="s">
        <v>713</v>
      </c>
      <c r="C224" s="7" t="s">
        <v>714</v>
      </c>
      <c r="D224" s="7" t="s">
        <v>715</v>
      </c>
      <c r="E224" s="7" t="s">
        <v>706</v>
      </c>
      <c r="F224" s="7" t="s">
        <v>215</v>
      </c>
      <c r="G224" s="7">
        <v>94.5</v>
      </c>
      <c r="H224" s="7"/>
      <c r="I224" s="8">
        <f t="shared" si="61"/>
        <v>18.899999999999999</v>
      </c>
      <c r="J224" s="7">
        <v>110</v>
      </c>
      <c r="K224" s="7"/>
      <c r="L224" s="8">
        <f t="shared" si="62"/>
        <v>29.333333333333332</v>
      </c>
      <c r="M224" s="9">
        <f t="shared" si="63"/>
        <v>48.233333333333334</v>
      </c>
      <c r="N224" s="9">
        <f t="shared" si="49"/>
        <v>204.5</v>
      </c>
      <c r="O224" s="17" t="s">
        <v>1147</v>
      </c>
      <c r="P224" s="9"/>
      <c r="Q224" s="9"/>
      <c r="R224" s="10"/>
    </row>
    <row r="225" spans="1:18" ht="19.95" customHeight="1">
      <c r="A225" s="5">
        <v>224</v>
      </c>
      <c r="B225" s="6" t="s">
        <v>688</v>
      </c>
      <c r="C225" s="7" t="s">
        <v>716</v>
      </c>
      <c r="D225" s="7" t="s">
        <v>717</v>
      </c>
      <c r="E225" s="7" t="s">
        <v>706</v>
      </c>
      <c r="F225" s="7" t="s">
        <v>215</v>
      </c>
      <c r="G225" s="7">
        <v>92.5</v>
      </c>
      <c r="H225" s="7"/>
      <c r="I225" s="8">
        <f t="shared" si="61"/>
        <v>18.5</v>
      </c>
      <c r="J225" s="7">
        <v>110.5</v>
      </c>
      <c r="K225" s="7"/>
      <c r="L225" s="8">
        <f t="shared" si="62"/>
        <v>29.466666666666669</v>
      </c>
      <c r="M225" s="9">
        <f t="shared" si="63"/>
        <v>47.966666666666669</v>
      </c>
      <c r="N225" s="9">
        <f t="shared" si="49"/>
        <v>203</v>
      </c>
      <c r="O225" s="9">
        <v>74</v>
      </c>
      <c r="P225" s="9">
        <f t="shared" si="56"/>
        <v>22.2</v>
      </c>
      <c r="Q225" s="9">
        <f t="shared" si="57"/>
        <v>70.166666666666671</v>
      </c>
      <c r="R225" s="10"/>
    </row>
    <row r="226" spans="1:18" ht="19.95" customHeight="1">
      <c r="A226" s="5">
        <v>225</v>
      </c>
      <c r="B226" s="6" t="s">
        <v>718</v>
      </c>
      <c r="C226" s="7" t="s">
        <v>719</v>
      </c>
      <c r="D226" s="7" t="s">
        <v>720</v>
      </c>
      <c r="E226" s="7" t="s">
        <v>706</v>
      </c>
      <c r="F226" s="7" t="s">
        <v>215</v>
      </c>
      <c r="G226" s="7">
        <v>98.5</v>
      </c>
      <c r="H226" s="7"/>
      <c r="I226" s="8">
        <f t="shared" si="61"/>
        <v>19.7</v>
      </c>
      <c r="J226" s="7">
        <v>104.5</v>
      </c>
      <c r="K226" s="7"/>
      <c r="L226" s="8">
        <f t="shared" si="62"/>
        <v>27.866666666666671</v>
      </c>
      <c r="M226" s="9">
        <f t="shared" si="63"/>
        <v>47.56666666666667</v>
      </c>
      <c r="N226" s="9">
        <f t="shared" si="49"/>
        <v>203</v>
      </c>
      <c r="O226" s="9">
        <v>74</v>
      </c>
      <c r="P226" s="9">
        <f t="shared" si="56"/>
        <v>22.2</v>
      </c>
      <c r="Q226" s="9">
        <f t="shared" si="57"/>
        <v>69.766666666666666</v>
      </c>
      <c r="R226" s="10"/>
    </row>
    <row r="227" spans="1:18" ht="19.95" customHeight="1">
      <c r="A227" s="5">
        <v>226</v>
      </c>
      <c r="B227" s="6" t="s">
        <v>721</v>
      </c>
      <c r="C227" s="7" t="s">
        <v>722</v>
      </c>
      <c r="D227" s="7" t="s">
        <v>723</v>
      </c>
      <c r="E227" s="7" t="s">
        <v>706</v>
      </c>
      <c r="F227" s="7" t="s">
        <v>215</v>
      </c>
      <c r="G227" s="7">
        <v>100.5</v>
      </c>
      <c r="H227" s="7"/>
      <c r="I227" s="8">
        <f t="shared" si="61"/>
        <v>20.099999999999998</v>
      </c>
      <c r="J227" s="7">
        <v>101.5</v>
      </c>
      <c r="K227" s="7"/>
      <c r="L227" s="8">
        <f t="shared" si="62"/>
        <v>27.06666666666667</v>
      </c>
      <c r="M227" s="9">
        <f t="shared" si="63"/>
        <v>47.166666666666671</v>
      </c>
      <c r="N227" s="9">
        <f t="shared" ref="N227:N290" si="64">G227+H227+J227+K227</f>
        <v>202</v>
      </c>
      <c r="O227" s="9">
        <v>65</v>
      </c>
      <c r="P227" s="9">
        <f t="shared" si="56"/>
        <v>19.5</v>
      </c>
      <c r="Q227" s="9">
        <f t="shared" si="57"/>
        <v>66.666666666666671</v>
      </c>
      <c r="R227" s="10"/>
    </row>
    <row r="228" spans="1:18" ht="19.95" customHeight="1">
      <c r="A228" s="5">
        <v>227</v>
      </c>
      <c r="B228" s="6" t="s">
        <v>724</v>
      </c>
      <c r="C228" s="7" t="s">
        <v>725</v>
      </c>
      <c r="D228" s="7" t="s">
        <v>726</v>
      </c>
      <c r="E228" s="7" t="s">
        <v>706</v>
      </c>
      <c r="F228" s="7" t="s">
        <v>215</v>
      </c>
      <c r="G228" s="7">
        <v>95.5</v>
      </c>
      <c r="H228" s="7"/>
      <c r="I228" s="8">
        <f t="shared" si="61"/>
        <v>19.099999999999998</v>
      </c>
      <c r="J228" s="7">
        <v>103</v>
      </c>
      <c r="K228" s="7"/>
      <c r="L228" s="8">
        <f t="shared" si="62"/>
        <v>27.466666666666669</v>
      </c>
      <c r="M228" s="9">
        <f t="shared" si="63"/>
        <v>46.566666666666663</v>
      </c>
      <c r="N228" s="9">
        <f t="shared" si="64"/>
        <v>198.5</v>
      </c>
      <c r="O228" s="9">
        <v>72.400000000000006</v>
      </c>
      <c r="P228" s="9">
        <f t="shared" si="56"/>
        <v>21.720000000000002</v>
      </c>
      <c r="Q228" s="9">
        <f t="shared" si="57"/>
        <v>68.286666666666662</v>
      </c>
      <c r="R228" s="10"/>
    </row>
    <row r="229" spans="1:18" ht="19.95" customHeight="1">
      <c r="A229" s="5">
        <v>228</v>
      </c>
      <c r="B229" s="6" t="s">
        <v>1134</v>
      </c>
      <c r="C229" s="21">
        <v>413409024817</v>
      </c>
      <c r="D229" s="7" t="s">
        <v>1135</v>
      </c>
      <c r="E229" s="7" t="s">
        <v>706</v>
      </c>
      <c r="F229" s="7" t="s">
        <v>215</v>
      </c>
      <c r="G229" s="7">
        <v>101</v>
      </c>
      <c r="H229" s="7"/>
      <c r="I229" s="8">
        <f t="shared" si="61"/>
        <v>20.2</v>
      </c>
      <c r="J229" s="7">
        <v>97.5</v>
      </c>
      <c r="K229" s="7"/>
      <c r="L229" s="8">
        <f t="shared" si="62"/>
        <v>26</v>
      </c>
      <c r="M229" s="9">
        <f t="shared" si="63"/>
        <v>46.2</v>
      </c>
      <c r="N229" s="9">
        <f t="shared" si="64"/>
        <v>198.5</v>
      </c>
      <c r="O229" s="9">
        <v>70</v>
      </c>
      <c r="P229" s="9">
        <f t="shared" si="56"/>
        <v>21</v>
      </c>
      <c r="Q229" s="9">
        <f t="shared" si="57"/>
        <v>67.2</v>
      </c>
      <c r="R229" s="19"/>
    </row>
    <row r="230" spans="1:18" ht="19.95" customHeight="1">
      <c r="A230" s="5">
        <v>229</v>
      </c>
      <c r="B230" s="6" t="s">
        <v>727</v>
      </c>
      <c r="C230" s="7" t="s">
        <v>728</v>
      </c>
      <c r="D230" s="7" t="s">
        <v>729</v>
      </c>
      <c r="E230" s="7" t="s">
        <v>730</v>
      </c>
      <c r="F230" s="7" t="s">
        <v>215</v>
      </c>
      <c r="G230" s="7">
        <v>122.5</v>
      </c>
      <c r="H230" s="7"/>
      <c r="I230" s="8">
        <f t="shared" si="61"/>
        <v>24.5</v>
      </c>
      <c r="J230" s="7">
        <v>88.5</v>
      </c>
      <c r="K230" s="7"/>
      <c r="L230" s="8">
        <f t="shared" si="62"/>
        <v>23.6</v>
      </c>
      <c r="M230" s="9">
        <f t="shared" si="63"/>
        <v>48.1</v>
      </c>
      <c r="N230" s="9">
        <f t="shared" si="64"/>
        <v>211</v>
      </c>
      <c r="O230" s="9">
        <v>77.2</v>
      </c>
      <c r="P230" s="9">
        <f t="shared" si="56"/>
        <v>23.16</v>
      </c>
      <c r="Q230" s="9">
        <f t="shared" si="57"/>
        <v>71.260000000000005</v>
      </c>
      <c r="R230" s="10"/>
    </row>
    <row r="231" spans="1:18" ht="19.95" customHeight="1">
      <c r="A231" s="5">
        <v>230</v>
      </c>
      <c r="B231" s="6" t="s">
        <v>731</v>
      </c>
      <c r="C231" s="7" t="s">
        <v>732</v>
      </c>
      <c r="D231" s="7" t="s">
        <v>733</v>
      </c>
      <c r="E231" s="7" t="s">
        <v>730</v>
      </c>
      <c r="F231" s="7" t="s">
        <v>215</v>
      </c>
      <c r="G231" s="7">
        <v>89</v>
      </c>
      <c r="H231" s="7"/>
      <c r="I231" s="8">
        <f t="shared" ref="I231:I262" si="65">(G231+H231)/1.5*0.3</f>
        <v>17.8</v>
      </c>
      <c r="J231" s="7">
        <v>101.5</v>
      </c>
      <c r="K231" s="7"/>
      <c r="L231" s="8">
        <f t="shared" ref="L231:L262" si="66">(J231+K231)/1.5*0.4</f>
        <v>27.06666666666667</v>
      </c>
      <c r="M231" s="9">
        <f t="shared" ref="M231:M262" si="67">I231+L231</f>
        <v>44.866666666666674</v>
      </c>
      <c r="N231" s="9">
        <f t="shared" si="64"/>
        <v>190.5</v>
      </c>
      <c r="O231" s="9">
        <v>74.2</v>
      </c>
      <c r="P231" s="9">
        <f t="shared" si="56"/>
        <v>22.26</v>
      </c>
      <c r="Q231" s="9">
        <f t="shared" si="57"/>
        <v>67.126666666666679</v>
      </c>
      <c r="R231" s="10"/>
    </row>
    <row r="232" spans="1:18" ht="19.95" customHeight="1">
      <c r="A232" s="5">
        <v>231</v>
      </c>
      <c r="B232" s="6" t="s">
        <v>734</v>
      </c>
      <c r="C232" s="7" t="s">
        <v>735</v>
      </c>
      <c r="D232" s="7" t="s">
        <v>736</v>
      </c>
      <c r="E232" s="7" t="s">
        <v>730</v>
      </c>
      <c r="F232" s="7" t="s">
        <v>215</v>
      </c>
      <c r="G232" s="7">
        <v>86.5</v>
      </c>
      <c r="H232" s="7"/>
      <c r="I232" s="8">
        <f t="shared" si="65"/>
        <v>17.299999999999997</v>
      </c>
      <c r="J232" s="7">
        <v>101.5</v>
      </c>
      <c r="K232" s="7"/>
      <c r="L232" s="8">
        <f t="shared" si="66"/>
        <v>27.06666666666667</v>
      </c>
      <c r="M232" s="9">
        <f t="shared" si="67"/>
        <v>44.366666666666667</v>
      </c>
      <c r="N232" s="9">
        <f t="shared" si="64"/>
        <v>188</v>
      </c>
      <c r="O232" s="9">
        <v>79.400000000000006</v>
      </c>
      <c r="P232" s="9">
        <f t="shared" si="56"/>
        <v>23.82</v>
      </c>
      <c r="Q232" s="9">
        <f t="shared" si="57"/>
        <v>68.186666666666667</v>
      </c>
      <c r="R232" s="10"/>
    </row>
    <row r="233" spans="1:18" ht="19.95" customHeight="1">
      <c r="A233" s="5">
        <v>232</v>
      </c>
      <c r="B233" s="6" t="s">
        <v>737</v>
      </c>
      <c r="C233" s="7" t="s">
        <v>738</v>
      </c>
      <c r="D233" s="7" t="s">
        <v>739</v>
      </c>
      <c r="E233" s="7" t="s">
        <v>730</v>
      </c>
      <c r="F233" s="7" t="s">
        <v>215</v>
      </c>
      <c r="G233" s="7">
        <v>92.5</v>
      </c>
      <c r="H233" s="7"/>
      <c r="I233" s="8">
        <f t="shared" si="65"/>
        <v>18.5</v>
      </c>
      <c r="J233" s="7">
        <v>96.5</v>
      </c>
      <c r="K233" s="7"/>
      <c r="L233" s="8">
        <f t="shared" si="66"/>
        <v>25.733333333333334</v>
      </c>
      <c r="M233" s="9">
        <f t="shared" si="67"/>
        <v>44.233333333333334</v>
      </c>
      <c r="N233" s="9">
        <f t="shared" si="64"/>
        <v>189</v>
      </c>
      <c r="O233" s="9">
        <v>75</v>
      </c>
      <c r="P233" s="9">
        <f t="shared" si="56"/>
        <v>22.5</v>
      </c>
      <c r="Q233" s="9">
        <f t="shared" si="57"/>
        <v>66.733333333333334</v>
      </c>
      <c r="R233" s="10"/>
    </row>
    <row r="234" spans="1:18" ht="19.95" customHeight="1">
      <c r="A234" s="5">
        <v>233</v>
      </c>
      <c r="B234" s="6" t="s">
        <v>740</v>
      </c>
      <c r="C234" s="7" t="s">
        <v>741</v>
      </c>
      <c r="D234" s="7" t="s">
        <v>742</v>
      </c>
      <c r="E234" s="7" t="s">
        <v>730</v>
      </c>
      <c r="F234" s="7" t="s">
        <v>215</v>
      </c>
      <c r="G234" s="7">
        <v>93.5</v>
      </c>
      <c r="H234" s="7"/>
      <c r="I234" s="8">
        <f t="shared" si="65"/>
        <v>18.7</v>
      </c>
      <c r="J234" s="7">
        <v>94.5</v>
      </c>
      <c r="K234" s="7"/>
      <c r="L234" s="8">
        <f t="shared" si="66"/>
        <v>25.200000000000003</v>
      </c>
      <c r="M234" s="9">
        <f t="shared" si="67"/>
        <v>43.900000000000006</v>
      </c>
      <c r="N234" s="9">
        <f t="shared" si="64"/>
        <v>188</v>
      </c>
      <c r="O234" s="9">
        <v>80.599999999999994</v>
      </c>
      <c r="P234" s="9">
        <f t="shared" si="56"/>
        <v>24.179999999999996</v>
      </c>
      <c r="Q234" s="9">
        <f t="shared" si="57"/>
        <v>68.08</v>
      </c>
      <c r="R234" s="10"/>
    </row>
    <row r="235" spans="1:18" ht="19.95" customHeight="1">
      <c r="A235" s="5">
        <v>234</v>
      </c>
      <c r="B235" s="6" t="s">
        <v>743</v>
      </c>
      <c r="C235" s="7" t="s">
        <v>744</v>
      </c>
      <c r="D235" s="7" t="s">
        <v>745</v>
      </c>
      <c r="E235" s="7" t="s">
        <v>730</v>
      </c>
      <c r="F235" s="7" t="s">
        <v>215</v>
      </c>
      <c r="G235" s="7">
        <v>95.5</v>
      </c>
      <c r="H235" s="7"/>
      <c r="I235" s="8">
        <f t="shared" si="65"/>
        <v>19.099999999999998</v>
      </c>
      <c r="J235" s="7">
        <v>92.5</v>
      </c>
      <c r="K235" s="7"/>
      <c r="L235" s="8">
        <f t="shared" si="66"/>
        <v>24.666666666666668</v>
      </c>
      <c r="M235" s="9">
        <f t="shared" si="67"/>
        <v>43.766666666666666</v>
      </c>
      <c r="N235" s="9">
        <f t="shared" si="64"/>
        <v>188</v>
      </c>
      <c r="O235" s="9">
        <v>73.2</v>
      </c>
      <c r="P235" s="9">
        <f t="shared" si="56"/>
        <v>21.96</v>
      </c>
      <c r="Q235" s="9">
        <f t="shared" si="57"/>
        <v>65.726666666666659</v>
      </c>
      <c r="R235" s="10"/>
    </row>
    <row r="236" spans="1:18" ht="19.95" customHeight="1">
      <c r="A236" s="5">
        <v>235</v>
      </c>
      <c r="B236" s="6" t="s">
        <v>746</v>
      </c>
      <c r="C236" s="7" t="s">
        <v>747</v>
      </c>
      <c r="D236" s="7" t="s">
        <v>748</v>
      </c>
      <c r="E236" s="7" t="s">
        <v>730</v>
      </c>
      <c r="F236" s="7" t="s">
        <v>215</v>
      </c>
      <c r="G236" s="7">
        <v>94</v>
      </c>
      <c r="H236" s="7"/>
      <c r="I236" s="8">
        <f t="shared" si="65"/>
        <v>18.799999999999997</v>
      </c>
      <c r="J236" s="7">
        <v>93</v>
      </c>
      <c r="K236" s="7"/>
      <c r="L236" s="8">
        <f t="shared" si="66"/>
        <v>24.8</v>
      </c>
      <c r="M236" s="9">
        <f t="shared" si="67"/>
        <v>43.599999999999994</v>
      </c>
      <c r="N236" s="9">
        <f t="shared" si="64"/>
        <v>187</v>
      </c>
      <c r="O236" s="9">
        <v>71.400000000000006</v>
      </c>
      <c r="P236" s="9">
        <f t="shared" si="56"/>
        <v>21.42</v>
      </c>
      <c r="Q236" s="9">
        <f t="shared" si="57"/>
        <v>65.02</v>
      </c>
      <c r="R236" s="10"/>
    </row>
    <row r="237" spans="1:18" ht="19.95" customHeight="1">
      <c r="A237" s="5">
        <v>236</v>
      </c>
      <c r="B237" s="6" t="s">
        <v>749</v>
      </c>
      <c r="C237" s="7" t="s">
        <v>750</v>
      </c>
      <c r="D237" s="7" t="s">
        <v>751</v>
      </c>
      <c r="E237" s="7" t="s">
        <v>730</v>
      </c>
      <c r="F237" s="7" t="s">
        <v>215</v>
      </c>
      <c r="G237" s="7">
        <v>85</v>
      </c>
      <c r="H237" s="7"/>
      <c r="I237" s="8">
        <f t="shared" si="65"/>
        <v>17</v>
      </c>
      <c r="J237" s="7">
        <v>99.5</v>
      </c>
      <c r="K237" s="7"/>
      <c r="L237" s="8">
        <f t="shared" si="66"/>
        <v>26.533333333333331</v>
      </c>
      <c r="M237" s="9">
        <f t="shared" si="67"/>
        <v>43.533333333333331</v>
      </c>
      <c r="N237" s="9">
        <f t="shared" si="64"/>
        <v>184.5</v>
      </c>
      <c r="O237" s="17" t="s">
        <v>1147</v>
      </c>
      <c r="P237" s="9"/>
      <c r="Q237" s="9"/>
      <c r="R237" s="10"/>
    </row>
    <row r="238" spans="1:18" ht="19.95" customHeight="1">
      <c r="A238" s="5">
        <v>237</v>
      </c>
      <c r="B238" s="6" t="s">
        <v>752</v>
      </c>
      <c r="C238" s="7" t="s">
        <v>753</v>
      </c>
      <c r="D238" s="7" t="s">
        <v>754</v>
      </c>
      <c r="E238" s="7" t="s">
        <v>730</v>
      </c>
      <c r="F238" s="7" t="s">
        <v>215</v>
      </c>
      <c r="G238" s="7">
        <v>93.5</v>
      </c>
      <c r="H238" s="7"/>
      <c r="I238" s="8">
        <f t="shared" si="65"/>
        <v>18.7</v>
      </c>
      <c r="J238" s="7">
        <v>91.5</v>
      </c>
      <c r="K238" s="7"/>
      <c r="L238" s="8">
        <f t="shared" si="66"/>
        <v>24.400000000000002</v>
      </c>
      <c r="M238" s="9">
        <f t="shared" si="67"/>
        <v>43.1</v>
      </c>
      <c r="N238" s="9">
        <f t="shared" si="64"/>
        <v>185</v>
      </c>
      <c r="O238" s="9">
        <v>69.8</v>
      </c>
      <c r="P238" s="9">
        <f t="shared" si="56"/>
        <v>20.939999999999998</v>
      </c>
      <c r="Q238" s="9">
        <f t="shared" si="57"/>
        <v>64.039999999999992</v>
      </c>
      <c r="R238" s="10"/>
    </row>
    <row r="239" spans="1:18" ht="19.95" customHeight="1">
      <c r="A239" s="5">
        <v>238</v>
      </c>
      <c r="B239" s="6" t="s">
        <v>755</v>
      </c>
      <c r="C239" s="7" t="s">
        <v>756</v>
      </c>
      <c r="D239" s="7" t="s">
        <v>757</v>
      </c>
      <c r="E239" s="7" t="s">
        <v>758</v>
      </c>
      <c r="F239" s="7" t="s">
        <v>215</v>
      </c>
      <c r="G239" s="7">
        <v>113.5</v>
      </c>
      <c r="H239" s="7"/>
      <c r="I239" s="8">
        <f t="shared" si="65"/>
        <v>22.7</v>
      </c>
      <c r="J239" s="7">
        <v>96</v>
      </c>
      <c r="K239" s="7"/>
      <c r="L239" s="8">
        <f t="shared" si="66"/>
        <v>25.6</v>
      </c>
      <c r="M239" s="9">
        <f t="shared" si="67"/>
        <v>48.3</v>
      </c>
      <c r="N239" s="9">
        <f t="shared" si="64"/>
        <v>209.5</v>
      </c>
      <c r="O239" s="9">
        <v>70.599999999999994</v>
      </c>
      <c r="P239" s="9">
        <f t="shared" si="56"/>
        <v>21.179999999999996</v>
      </c>
      <c r="Q239" s="9">
        <f t="shared" si="57"/>
        <v>69.47999999999999</v>
      </c>
      <c r="R239" s="10"/>
    </row>
    <row r="240" spans="1:18" ht="19.95" customHeight="1">
      <c r="A240" s="5">
        <v>239</v>
      </c>
      <c r="B240" s="6" t="s">
        <v>759</v>
      </c>
      <c r="C240" s="7" t="s">
        <v>760</v>
      </c>
      <c r="D240" s="7" t="s">
        <v>761</v>
      </c>
      <c r="E240" s="7" t="s">
        <v>758</v>
      </c>
      <c r="F240" s="7" t="s">
        <v>215</v>
      </c>
      <c r="G240" s="7">
        <v>110.5</v>
      </c>
      <c r="H240" s="7"/>
      <c r="I240" s="8">
        <f t="shared" si="65"/>
        <v>22.1</v>
      </c>
      <c r="J240" s="7">
        <v>97.5</v>
      </c>
      <c r="K240" s="7"/>
      <c r="L240" s="8">
        <f t="shared" si="66"/>
        <v>26</v>
      </c>
      <c r="M240" s="9">
        <f t="shared" si="67"/>
        <v>48.1</v>
      </c>
      <c r="N240" s="9">
        <f t="shared" si="64"/>
        <v>208</v>
      </c>
      <c r="O240" s="9">
        <v>74.599999999999994</v>
      </c>
      <c r="P240" s="9">
        <f t="shared" si="56"/>
        <v>22.38</v>
      </c>
      <c r="Q240" s="9">
        <f t="shared" si="57"/>
        <v>70.48</v>
      </c>
      <c r="R240" s="10"/>
    </row>
    <row r="241" spans="1:18" ht="19.95" customHeight="1">
      <c r="A241" s="5">
        <v>240</v>
      </c>
      <c r="B241" s="6" t="s">
        <v>762</v>
      </c>
      <c r="C241" s="7" t="s">
        <v>763</v>
      </c>
      <c r="D241" s="7" t="s">
        <v>764</v>
      </c>
      <c r="E241" s="7" t="s">
        <v>758</v>
      </c>
      <c r="F241" s="7" t="s">
        <v>215</v>
      </c>
      <c r="G241" s="7">
        <v>104.5</v>
      </c>
      <c r="H241" s="7"/>
      <c r="I241" s="8">
        <f t="shared" si="65"/>
        <v>20.900000000000002</v>
      </c>
      <c r="J241" s="7">
        <v>100.5</v>
      </c>
      <c r="K241" s="7"/>
      <c r="L241" s="8">
        <f t="shared" si="66"/>
        <v>26.8</v>
      </c>
      <c r="M241" s="9">
        <f t="shared" si="67"/>
        <v>47.7</v>
      </c>
      <c r="N241" s="9">
        <f t="shared" si="64"/>
        <v>205</v>
      </c>
      <c r="O241" s="9">
        <v>76</v>
      </c>
      <c r="P241" s="9">
        <f t="shared" si="56"/>
        <v>22.8</v>
      </c>
      <c r="Q241" s="9">
        <f t="shared" si="57"/>
        <v>70.5</v>
      </c>
      <c r="R241" s="10"/>
    </row>
    <row r="242" spans="1:18" ht="19.95" customHeight="1">
      <c r="A242" s="5">
        <v>241</v>
      </c>
      <c r="B242" s="6" t="s">
        <v>765</v>
      </c>
      <c r="C242" s="7" t="s">
        <v>766</v>
      </c>
      <c r="D242" s="7" t="s">
        <v>767</v>
      </c>
      <c r="E242" s="7" t="s">
        <v>758</v>
      </c>
      <c r="F242" s="7" t="s">
        <v>215</v>
      </c>
      <c r="G242" s="7">
        <v>89</v>
      </c>
      <c r="H242" s="7"/>
      <c r="I242" s="8">
        <f t="shared" si="65"/>
        <v>17.8</v>
      </c>
      <c r="J242" s="7">
        <v>106</v>
      </c>
      <c r="K242" s="7"/>
      <c r="L242" s="8">
        <f t="shared" si="66"/>
        <v>28.266666666666669</v>
      </c>
      <c r="M242" s="9">
        <f t="shared" si="67"/>
        <v>46.06666666666667</v>
      </c>
      <c r="N242" s="9">
        <f t="shared" si="64"/>
        <v>195</v>
      </c>
      <c r="O242" s="9">
        <v>77.8</v>
      </c>
      <c r="P242" s="9">
        <f t="shared" si="56"/>
        <v>23.34</v>
      </c>
      <c r="Q242" s="9">
        <f t="shared" si="57"/>
        <v>69.406666666666666</v>
      </c>
      <c r="R242" s="10"/>
    </row>
    <row r="243" spans="1:18" ht="19.95" customHeight="1">
      <c r="A243" s="5">
        <v>242</v>
      </c>
      <c r="B243" s="6" t="s">
        <v>768</v>
      </c>
      <c r="C243" s="7" t="s">
        <v>769</v>
      </c>
      <c r="D243" s="7" t="s">
        <v>770</v>
      </c>
      <c r="E243" s="7" t="s">
        <v>758</v>
      </c>
      <c r="F243" s="7" t="s">
        <v>215</v>
      </c>
      <c r="G243" s="7">
        <v>99</v>
      </c>
      <c r="H243" s="7"/>
      <c r="I243" s="8">
        <f t="shared" si="65"/>
        <v>19.8</v>
      </c>
      <c r="J243" s="7">
        <v>94</v>
      </c>
      <c r="K243" s="7"/>
      <c r="L243" s="8">
        <f t="shared" si="66"/>
        <v>25.066666666666666</v>
      </c>
      <c r="M243" s="9">
        <f t="shared" si="67"/>
        <v>44.866666666666667</v>
      </c>
      <c r="N243" s="9">
        <f t="shared" si="64"/>
        <v>193</v>
      </c>
      <c r="O243" s="9">
        <v>76.599999999999994</v>
      </c>
      <c r="P243" s="9">
        <f t="shared" si="56"/>
        <v>22.979999999999997</v>
      </c>
      <c r="Q243" s="9">
        <f t="shared" si="57"/>
        <v>67.846666666666664</v>
      </c>
      <c r="R243" s="10"/>
    </row>
    <row r="244" spans="1:18" ht="19.95" customHeight="1">
      <c r="A244" s="5">
        <v>243</v>
      </c>
      <c r="B244" s="6" t="s">
        <v>771</v>
      </c>
      <c r="C244" s="7" t="s">
        <v>772</v>
      </c>
      <c r="D244" s="7" t="s">
        <v>773</v>
      </c>
      <c r="E244" s="7" t="s">
        <v>758</v>
      </c>
      <c r="F244" s="7" t="s">
        <v>215</v>
      </c>
      <c r="G244" s="7">
        <v>98.5</v>
      </c>
      <c r="H244" s="7"/>
      <c r="I244" s="8">
        <f t="shared" si="65"/>
        <v>19.7</v>
      </c>
      <c r="J244" s="7">
        <v>91.5</v>
      </c>
      <c r="K244" s="7"/>
      <c r="L244" s="8">
        <f t="shared" si="66"/>
        <v>24.400000000000002</v>
      </c>
      <c r="M244" s="9">
        <f t="shared" si="67"/>
        <v>44.1</v>
      </c>
      <c r="N244" s="9">
        <f t="shared" si="64"/>
        <v>190</v>
      </c>
      <c r="O244" s="17" t="s">
        <v>1147</v>
      </c>
      <c r="P244" s="9"/>
      <c r="Q244" s="9"/>
      <c r="R244" s="10"/>
    </row>
    <row r="245" spans="1:18" ht="19.95" customHeight="1">
      <c r="A245" s="5">
        <v>244</v>
      </c>
      <c r="B245" s="6" t="s">
        <v>774</v>
      </c>
      <c r="C245" s="7" t="s">
        <v>775</v>
      </c>
      <c r="D245" s="7" t="s">
        <v>776</v>
      </c>
      <c r="E245" s="7" t="s">
        <v>758</v>
      </c>
      <c r="F245" s="7" t="s">
        <v>215</v>
      </c>
      <c r="G245" s="7">
        <v>85.5</v>
      </c>
      <c r="H245" s="7"/>
      <c r="I245" s="8">
        <f t="shared" si="65"/>
        <v>17.099999999999998</v>
      </c>
      <c r="J245" s="7">
        <v>100.5</v>
      </c>
      <c r="K245" s="7"/>
      <c r="L245" s="8">
        <f t="shared" si="66"/>
        <v>26.8</v>
      </c>
      <c r="M245" s="9">
        <f t="shared" si="67"/>
        <v>43.9</v>
      </c>
      <c r="N245" s="9">
        <f t="shared" si="64"/>
        <v>186</v>
      </c>
      <c r="O245" s="9">
        <v>70.599999999999994</v>
      </c>
      <c r="P245" s="9">
        <f t="shared" si="56"/>
        <v>21.179999999999996</v>
      </c>
      <c r="Q245" s="9">
        <f t="shared" si="57"/>
        <v>65.08</v>
      </c>
      <c r="R245" s="10"/>
    </row>
    <row r="246" spans="1:18" ht="19.95" customHeight="1">
      <c r="A246" s="5">
        <v>245</v>
      </c>
      <c r="B246" s="6" t="s">
        <v>777</v>
      </c>
      <c r="C246" s="7" t="s">
        <v>778</v>
      </c>
      <c r="D246" s="7" t="s">
        <v>779</v>
      </c>
      <c r="E246" s="7" t="s">
        <v>758</v>
      </c>
      <c r="F246" s="7" t="s">
        <v>215</v>
      </c>
      <c r="G246" s="7">
        <v>91</v>
      </c>
      <c r="H246" s="7"/>
      <c r="I246" s="8">
        <f t="shared" si="65"/>
        <v>18.2</v>
      </c>
      <c r="J246" s="7">
        <v>96</v>
      </c>
      <c r="K246" s="7"/>
      <c r="L246" s="8">
        <f t="shared" si="66"/>
        <v>25.6</v>
      </c>
      <c r="M246" s="9">
        <f t="shared" si="67"/>
        <v>43.8</v>
      </c>
      <c r="N246" s="9">
        <f t="shared" si="64"/>
        <v>187</v>
      </c>
      <c r="O246" s="9">
        <v>71.8</v>
      </c>
      <c r="P246" s="9">
        <f t="shared" si="56"/>
        <v>21.54</v>
      </c>
      <c r="Q246" s="9">
        <f t="shared" si="57"/>
        <v>65.34</v>
      </c>
      <c r="R246" s="10"/>
    </row>
    <row r="247" spans="1:18" ht="19.95" customHeight="1">
      <c r="A247" s="5">
        <v>246</v>
      </c>
      <c r="B247" s="6" t="s">
        <v>780</v>
      </c>
      <c r="C247" s="7" t="s">
        <v>781</v>
      </c>
      <c r="D247" s="7" t="s">
        <v>782</v>
      </c>
      <c r="E247" s="7" t="s">
        <v>758</v>
      </c>
      <c r="F247" s="7" t="s">
        <v>215</v>
      </c>
      <c r="G247" s="7">
        <v>90</v>
      </c>
      <c r="H247" s="7"/>
      <c r="I247" s="8">
        <f t="shared" si="65"/>
        <v>18</v>
      </c>
      <c r="J247" s="7">
        <v>94.5</v>
      </c>
      <c r="K247" s="7"/>
      <c r="L247" s="8">
        <f t="shared" si="66"/>
        <v>25.200000000000003</v>
      </c>
      <c r="M247" s="9">
        <f t="shared" si="67"/>
        <v>43.2</v>
      </c>
      <c r="N247" s="9">
        <f t="shared" si="64"/>
        <v>184.5</v>
      </c>
      <c r="O247" s="17" t="s">
        <v>1147</v>
      </c>
      <c r="P247" s="9"/>
      <c r="Q247" s="9"/>
      <c r="R247" s="10"/>
    </row>
    <row r="248" spans="1:18" ht="19.95" customHeight="1">
      <c r="A248" s="5">
        <v>247</v>
      </c>
      <c r="B248" s="6" t="s">
        <v>783</v>
      </c>
      <c r="C248" s="7" t="s">
        <v>784</v>
      </c>
      <c r="D248" s="7" t="s">
        <v>785</v>
      </c>
      <c r="E248" s="7" t="s">
        <v>786</v>
      </c>
      <c r="F248" s="7" t="s">
        <v>215</v>
      </c>
      <c r="G248" s="7">
        <v>115</v>
      </c>
      <c r="H248" s="7"/>
      <c r="I248" s="8">
        <f t="shared" si="65"/>
        <v>23</v>
      </c>
      <c r="J248" s="7">
        <v>108</v>
      </c>
      <c r="K248" s="7"/>
      <c r="L248" s="8">
        <f t="shared" si="66"/>
        <v>28.8</v>
      </c>
      <c r="M248" s="9">
        <f t="shared" si="67"/>
        <v>51.8</v>
      </c>
      <c r="N248" s="9">
        <f t="shared" si="64"/>
        <v>223</v>
      </c>
      <c r="O248" s="9">
        <v>81</v>
      </c>
      <c r="P248" s="9">
        <f t="shared" si="56"/>
        <v>24.3</v>
      </c>
      <c r="Q248" s="9">
        <f t="shared" si="57"/>
        <v>76.099999999999994</v>
      </c>
      <c r="R248" s="10"/>
    </row>
    <row r="249" spans="1:18" ht="19.95" customHeight="1">
      <c r="A249" s="5">
        <v>248</v>
      </c>
      <c r="B249" s="6" t="s">
        <v>787</v>
      </c>
      <c r="C249" s="7" t="s">
        <v>788</v>
      </c>
      <c r="D249" s="7" t="s">
        <v>789</v>
      </c>
      <c r="E249" s="7" t="s">
        <v>786</v>
      </c>
      <c r="F249" s="7" t="s">
        <v>215</v>
      </c>
      <c r="G249" s="7">
        <v>91.5</v>
      </c>
      <c r="H249" s="7"/>
      <c r="I249" s="8">
        <f t="shared" si="65"/>
        <v>18.3</v>
      </c>
      <c r="J249" s="7">
        <v>116.5</v>
      </c>
      <c r="K249" s="7"/>
      <c r="L249" s="8">
        <f t="shared" si="66"/>
        <v>31.06666666666667</v>
      </c>
      <c r="M249" s="9">
        <f t="shared" si="67"/>
        <v>49.366666666666674</v>
      </c>
      <c r="N249" s="9">
        <f t="shared" si="64"/>
        <v>208</v>
      </c>
      <c r="O249" s="17" t="s">
        <v>1147</v>
      </c>
      <c r="P249" s="9"/>
      <c r="Q249" s="9"/>
      <c r="R249" s="10"/>
    </row>
    <row r="250" spans="1:18" ht="19.95" customHeight="1">
      <c r="A250" s="5">
        <v>249</v>
      </c>
      <c r="B250" s="6" t="s">
        <v>790</v>
      </c>
      <c r="C250" s="7" t="s">
        <v>791</v>
      </c>
      <c r="D250" s="7" t="s">
        <v>792</v>
      </c>
      <c r="E250" s="7" t="s">
        <v>786</v>
      </c>
      <c r="F250" s="7" t="s">
        <v>215</v>
      </c>
      <c r="G250" s="7">
        <v>103.5</v>
      </c>
      <c r="H250" s="7"/>
      <c r="I250" s="8">
        <f t="shared" si="65"/>
        <v>20.7</v>
      </c>
      <c r="J250" s="7">
        <v>105.5</v>
      </c>
      <c r="K250" s="7"/>
      <c r="L250" s="8">
        <f t="shared" si="66"/>
        <v>28.133333333333333</v>
      </c>
      <c r="M250" s="9">
        <f t="shared" si="67"/>
        <v>48.833333333333329</v>
      </c>
      <c r="N250" s="9">
        <f t="shared" si="64"/>
        <v>209</v>
      </c>
      <c r="O250" s="9">
        <v>77.400000000000006</v>
      </c>
      <c r="P250" s="9">
        <f t="shared" si="56"/>
        <v>23.220000000000002</v>
      </c>
      <c r="Q250" s="9">
        <f t="shared" si="57"/>
        <v>72.053333333333327</v>
      </c>
      <c r="R250" s="10"/>
    </row>
    <row r="251" spans="1:18" ht="19.95" customHeight="1">
      <c r="A251" s="5">
        <v>250</v>
      </c>
      <c r="B251" s="6" t="s">
        <v>793</v>
      </c>
      <c r="C251" s="7" t="s">
        <v>794</v>
      </c>
      <c r="D251" s="7" t="s">
        <v>795</v>
      </c>
      <c r="E251" s="7" t="s">
        <v>786</v>
      </c>
      <c r="F251" s="7" t="s">
        <v>215</v>
      </c>
      <c r="G251" s="7">
        <v>92</v>
      </c>
      <c r="H251" s="7"/>
      <c r="I251" s="8">
        <f t="shared" si="65"/>
        <v>18.399999999999999</v>
      </c>
      <c r="J251" s="7">
        <v>98.5</v>
      </c>
      <c r="K251" s="7"/>
      <c r="L251" s="8">
        <f t="shared" si="66"/>
        <v>26.266666666666669</v>
      </c>
      <c r="M251" s="9">
        <f t="shared" si="67"/>
        <v>44.666666666666671</v>
      </c>
      <c r="N251" s="9">
        <f t="shared" si="64"/>
        <v>190.5</v>
      </c>
      <c r="O251" s="9">
        <v>71.599999999999994</v>
      </c>
      <c r="P251" s="9">
        <f t="shared" si="56"/>
        <v>21.479999999999997</v>
      </c>
      <c r="Q251" s="9">
        <f t="shared" si="57"/>
        <v>66.146666666666675</v>
      </c>
      <c r="R251" s="10"/>
    </row>
    <row r="252" spans="1:18" ht="19.95" customHeight="1">
      <c r="A252" s="5">
        <v>252</v>
      </c>
      <c r="B252" s="6" t="s">
        <v>796</v>
      </c>
      <c r="C252" s="7" t="s">
        <v>797</v>
      </c>
      <c r="D252" s="7" t="s">
        <v>798</v>
      </c>
      <c r="E252" s="7" t="s">
        <v>786</v>
      </c>
      <c r="F252" s="7" t="s">
        <v>215</v>
      </c>
      <c r="G252" s="7">
        <v>79</v>
      </c>
      <c r="H252" s="7"/>
      <c r="I252" s="8">
        <f t="shared" si="65"/>
        <v>15.799999999999999</v>
      </c>
      <c r="J252" s="7">
        <v>105.5</v>
      </c>
      <c r="K252" s="7"/>
      <c r="L252" s="8">
        <f t="shared" si="66"/>
        <v>28.133333333333333</v>
      </c>
      <c r="M252" s="9">
        <f t="shared" si="67"/>
        <v>43.93333333333333</v>
      </c>
      <c r="N252" s="9">
        <f t="shared" si="64"/>
        <v>184.5</v>
      </c>
      <c r="O252" s="9">
        <v>58.6</v>
      </c>
      <c r="P252" s="9">
        <f t="shared" ref="P252:P313" si="68">O252*0.3</f>
        <v>17.579999999999998</v>
      </c>
      <c r="Q252" s="9">
        <f t="shared" ref="Q252:Q313" si="69">M252+P252</f>
        <v>61.513333333333328</v>
      </c>
      <c r="R252" s="10"/>
    </row>
    <row r="253" spans="1:18" ht="19.95" customHeight="1">
      <c r="A253" s="5">
        <v>251</v>
      </c>
      <c r="B253" s="6" t="s">
        <v>1137</v>
      </c>
      <c r="C253" s="21">
        <v>413409025024</v>
      </c>
      <c r="D253" s="7" t="s">
        <v>1136</v>
      </c>
      <c r="E253" s="7" t="s">
        <v>786</v>
      </c>
      <c r="F253" s="7" t="s">
        <v>215</v>
      </c>
      <c r="G253" s="7">
        <v>81</v>
      </c>
      <c r="H253" s="7"/>
      <c r="I253" s="8">
        <f t="shared" si="65"/>
        <v>16.2</v>
      </c>
      <c r="J253" s="7">
        <v>93.5</v>
      </c>
      <c r="K253" s="7"/>
      <c r="L253" s="8">
        <f t="shared" si="66"/>
        <v>24.933333333333337</v>
      </c>
      <c r="M253" s="9">
        <f t="shared" si="67"/>
        <v>41.13333333333334</v>
      </c>
      <c r="N253" s="9">
        <f t="shared" si="64"/>
        <v>174.5</v>
      </c>
      <c r="O253" s="17" t="s">
        <v>1147</v>
      </c>
      <c r="P253" s="9"/>
      <c r="Q253" s="9"/>
      <c r="R253" s="19"/>
    </row>
    <row r="254" spans="1:18" ht="19.95" customHeight="1">
      <c r="A254" s="5">
        <v>253</v>
      </c>
      <c r="B254" s="6" t="s">
        <v>799</v>
      </c>
      <c r="C254" s="7" t="s">
        <v>800</v>
      </c>
      <c r="D254" s="7" t="s">
        <v>801</v>
      </c>
      <c r="E254" s="7" t="s">
        <v>802</v>
      </c>
      <c r="F254" s="7" t="s">
        <v>215</v>
      </c>
      <c r="G254" s="7">
        <v>101.5</v>
      </c>
      <c r="H254" s="7"/>
      <c r="I254" s="8">
        <f t="shared" si="65"/>
        <v>20.3</v>
      </c>
      <c r="J254" s="7">
        <v>111</v>
      </c>
      <c r="K254" s="7"/>
      <c r="L254" s="8">
        <f t="shared" si="66"/>
        <v>29.6</v>
      </c>
      <c r="M254" s="9">
        <f t="shared" si="67"/>
        <v>49.900000000000006</v>
      </c>
      <c r="N254" s="9">
        <f t="shared" si="64"/>
        <v>212.5</v>
      </c>
      <c r="O254" s="9">
        <v>78</v>
      </c>
      <c r="P254" s="9">
        <f t="shared" si="68"/>
        <v>23.4</v>
      </c>
      <c r="Q254" s="9">
        <f t="shared" si="69"/>
        <v>73.300000000000011</v>
      </c>
      <c r="R254" s="10"/>
    </row>
    <row r="255" spans="1:18" ht="19.95" customHeight="1">
      <c r="A255" s="5">
        <v>254</v>
      </c>
      <c r="B255" s="6" t="s">
        <v>803</v>
      </c>
      <c r="C255" s="7" t="s">
        <v>804</v>
      </c>
      <c r="D255" s="7" t="s">
        <v>805</v>
      </c>
      <c r="E255" s="7" t="s">
        <v>802</v>
      </c>
      <c r="F255" s="7" t="s">
        <v>215</v>
      </c>
      <c r="G255" s="7">
        <v>107.5</v>
      </c>
      <c r="H255" s="7"/>
      <c r="I255" s="8">
        <f t="shared" si="65"/>
        <v>21.5</v>
      </c>
      <c r="J255" s="7">
        <v>106</v>
      </c>
      <c r="K255" s="7"/>
      <c r="L255" s="8">
        <f t="shared" si="66"/>
        <v>28.266666666666669</v>
      </c>
      <c r="M255" s="9">
        <f t="shared" si="67"/>
        <v>49.766666666666666</v>
      </c>
      <c r="N255" s="9">
        <f t="shared" si="64"/>
        <v>213.5</v>
      </c>
      <c r="O255" s="9">
        <v>75.599999999999994</v>
      </c>
      <c r="P255" s="9">
        <f t="shared" si="68"/>
        <v>22.679999999999996</v>
      </c>
      <c r="Q255" s="9">
        <f t="shared" si="69"/>
        <v>72.446666666666658</v>
      </c>
      <c r="R255" s="10"/>
    </row>
    <row r="256" spans="1:18" ht="19.95" customHeight="1">
      <c r="A256" s="5">
        <v>255</v>
      </c>
      <c r="B256" s="6" t="s">
        <v>806</v>
      </c>
      <c r="C256" s="7" t="s">
        <v>807</v>
      </c>
      <c r="D256" s="7" t="s">
        <v>808</v>
      </c>
      <c r="E256" s="7" t="s">
        <v>802</v>
      </c>
      <c r="F256" s="7" t="s">
        <v>215</v>
      </c>
      <c r="G256" s="7">
        <v>106</v>
      </c>
      <c r="H256" s="7"/>
      <c r="I256" s="8">
        <f t="shared" si="65"/>
        <v>21.2</v>
      </c>
      <c r="J256" s="7">
        <v>105.5</v>
      </c>
      <c r="K256" s="7"/>
      <c r="L256" s="8">
        <f t="shared" si="66"/>
        <v>28.133333333333333</v>
      </c>
      <c r="M256" s="9">
        <f t="shared" si="67"/>
        <v>49.333333333333329</v>
      </c>
      <c r="N256" s="9">
        <f t="shared" si="64"/>
        <v>211.5</v>
      </c>
      <c r="O256" s="9">
        <v>76</v>
      </c>
      <c r="P256" s="9">
        <f t="shared" si="68"/>
        <v>22.8</v>
      </c>
      <c r="Q256" s="9">
        <f t="shared" si="69"/>
        <v>72.133333333333326</v>
      </c>
      <c r="R256" s="10"/>
    </row>
    <row r="257" spans="1:18" ht="19.95" customHeight="1">
      <c r="A257" s="5">
        <v>256</v>
      </c>
      <c r="B257" s="6" t="s">
        <v>809</v>
      </c>
      <c r="C257" s="7" t="s">
        <v>810</v>
      </c>
      <c r="D257" s="7" t="s">
        <v>811</v>
      </c>
      <c r="E257" s="7" t="s">
        <v>802</v>
      </c>
      <c r="F257" s="7" t="s">
        <v>215</v>
      </c>
      <c r="G257" s="7">
        <v>115.5</v>
      </c>
      <c r="H257" s="7"/>
      <c r="I257" s="8">
        <f t="shared" si="65"/>
        <v>23.099999999999998</v>
      </c>
      <c r="J257" s="7">
        <v>98</v>
      </c>
      <c r="K257" s="7"/>
      <c r="L257" s="8">
        <f t="shared" si="66"/>
        <v>26.133333333333333</v>
      </c>
      <c r="M257" s="9">
        <f t="shared" si="67"/>
        <v>49.233333333333334</v>
      </c>
      <c r="N257" s="9">
        <f t="shared" si="64"/>
        <v>213.5</v>
      </c>
      <c r="O257" s="9">
        <v>78.599999999999994</v>
      </c>
      <c r="P257" s="9">
        <f t="shared" si="68"/>
        <v>23.58</v>
      </c>
      <c r="Q257" s="9">
        <f t="shared" si="69"/>
        <v>72.813333333333333</v>
      </c>
      <c r="R257" s="10"/>
    </row>
    <row r="258" spans="1:18" ht="19.95" customHeight="1">
      <c r="A258" s="5">
        <v>257</v>
      </c>
      <c r="B258" s="6" t="s">
        <v>812</v>
      </c>
      <c r="C258" s="7" t="s">
        <v>813</v>
      </c>
      <c r="D258" s="7" t="s">
        <v>814</v>
      </c>
      <c r="E258" s="7" t="s">
        <v>802</v>
      </c>
      <c r="F258" s="7" t="s">
        <v>215</v>
      </c>
      <c r="G258" s="7">
        <v>108.5</v>
      </c>
      <c r="H258" s="7"/>
      <c r="I258" s="8">
        <f t="shared" si="65"/>
        <v>21.7</v>
      </c>
      <c r="J258" s="7">
        <v>100.5</v>
      </c>
      <c r="K258" s="7"/>
      <c r="L258" s="8">
        <f t="shared" si="66"/>
        <v>26.8</v>
      </c>
      <c r="M258" s="9">
        <f t="shared" si="67"/>
        <v>48.5</v>
      </c>
      <c r="N258" s="9">
        <f t="shared" si="64"/>
        <v>209</v>
      </c>
      <c r="O258" s="9">
        <v>74.8</v>
      </c>
      <c r="P258" s="9">
        <f t="shared" si="68"/>
        <v>22.439999999999998</v>
      </c>
      <c r="Q258" s="9">
        <f t="shared" si="69"/>
        <v>70.94</v>
      </c>
      <c r="R258" s="10"/>
    </row>
    <row r="259" spans="1:18" ht="19.95" customHeight="1">
      <c r="A259" s="5">
        <v>258</v>
      </c>
      <c r="B259" s="6" t="s">
        <v>815</v>
      </c>
      <c r="C259" s="7" t="s">
        <v>816</v>
      </c>
      <c r="D259" s="7" t="s">
        <v>817</v>
      </c>
      <c r="E259" s="7" t="s">
        <v>802</v>
      </c>
      <c r="F259" s="7" t="s">
        <v>215</v>
      </c>
      <c r="G259" s="7">
        <v>107</v>
      </c>
      <c r="H259" s="7"/>
      <c r="I259" s="8">
        <f t="shared" si="65"/>
        <v>21.4</v>
      </c>
      <c r="J259" s="7">
        <v>97</v>
      </c>
      <c r="K259" s="7"/>
      <c r="L259" s="8">
        <f t="shared" si="66"/>
        <v>25.866666666666671</v>
      </c>
      <c r="M259" s="9">
        <f t="shared" si="67"/>
        <v>47.266666666666666</v>
      </c>
      <c r="N259" s="9">
        <f t="shared" si="64"/>
        <v>204</v>
      </c>
      <c r="O259" s="17" t="s">
        <v>1147</v>
      </c>
      <c r="P259" s="9"/>
      <c r="Q259" s="9"/>
      <c r="R259" s="10"/>
    </row>
    <row r="260" spans="1:18" ht="19.95" customHeight="1">
      <c r="A260" s="5">
        <v>259</v>
      </c>
      <c r="B260" s="6" t="s">
        <v>818</v>
      </c>
      <c r="C260" s="7" t="s">
        <v>819</v>
      </c>
      <c r="D260" s="7" t="s">
        <v>820</v>
      </c>
      <c r="E260" s="7" t="s">
        <v>802</v>
      </c>
      <c r="F260" s="7" t="s">
        <v>215</v>
      </c>
      <c r="G260" s="7">
        <v>88.5</v>
      </c>
      <c r="H260" s="7"/>
      <c r="I260" s="8">
        <f t="shared" si="65"/>
        <v>17.7</v>
      </c>
      <c r="J260" s="7">
        <v>110</v>
      </c>
      <c r="K260" s="7"/>
      <c r="L260" s="8">
        <f t="shared" si="66"/>
        <v>29.333333333333332</v>
      </c>
      <c r="M260" s="9">
        <f t="shared" si="67"/>
        <v>47.033333333333331</v>
      </c>
      <c r="N260" s="9">
        <f t="shared" si="64"/>
        <v>198.5</v>
      </c>
      <c r="O260" s="9">
        <v>79.2</v>
      </c>
      <c r="P260" s="9">
        <f t="shared" si="68"/>
        <v>23.76</v>
      </c>
      <c r="Q260" s="9">
        <f t="shared" si="69"/>
        <v>70.793333333333337</v>
      </c>
      <c r="R260" s="10"/>
    </row>
    <row r="261" spans="1:18" ht="19.95" customHeight="1">
      <c r="A261" s="5">
        <v>260</v>
      </c>
      <c r="B261" s="6" t="s">
        <v>821</v>
      </c>
      <c r="C261" s="7" t="s">
        <v>822</v>
      </c>
      <c r="D261" s="7" t="s">
        <v>823</v>
      </c>
      <c r="E261" s="7" t="s">
        <v>802</v>
      </c>
      <c r="F261" s="7" t="s">
        <v>215</v>
      </c>
      <c r="G261" s="7">
        <v>100.5</v>
      </c>
      <c r="H261" s="7"/>
      <c r="I261" s="8">
        <f t="shared" si="65"/>
        <v>20.099999999999998</v>
      </c>
      <c r="J261" s="7">
        <v>100.5</v>
      </c>
      <c r="K261" s="7"/>
      <c r="L261" s="8">
        <f t="shared" si="66"/>
        <v>26.8</v>
      </c>
      <c r="M261" s="9">
        <f t="shared" si="67"/>
        <v>46.9</v>
      </c>
      <c r="N261" s="9">
        <f t="shared" si="64"/>
        <v>201</v>
      </c>
      <c r="O261" s="9">
        <v>72.2</v>
      </c>
      <c r="P261" s="9">
        <f t="shared" si="68"/>
        <v>21.66</v>
      </c>
      <c r="Q261" s="9">
        <f t="shared" si="69"/>
        <v>68.56</v>
      </c>
      <c r="R261" s="10"/>
    </row>
    <row r="262" spans="1:18" ht="19.95" customHeight="1">
      <c r="A262" s="5">
        <v>261</v>
      </c>
      <c r="B262" s="6" t="s">
        <v>824</v>
      </c>
      <c r="C262" s="7" t="s">
        <v>825</v>
      </c>
      <c r="D262" s="7" t="s">
        <v>826</v>
      </c>
      <c r="E262" s="7" t="s">
        <v>802</v>
      </c>
      <c r="F262" s="7" t="s">
        <v>215</v>
      </c>
      <c r="G262" s="7">
        <v>107.5</v>
      </c>
      <c r="H262" s="7"/>
      <c r="I262" s="8">
        <f t="shared" si="65"/>
        <v>21.5</v>
      </c>
      <c r="J262" s="7">
        <v>95</v>
      </c>
      <c r="K262" s="7"/>
      <c r="L262" s="8">
        <f t="shared" si="66"/>
        <v>25.333333333333336</v>
      </c>
      <c r="M262" s="9">
        <f t="shared" si="67"/>
        <v>46.833333333333336</v>
      </c>
      <c r="N262" s="9">
        <f t="shared" si="64"/>
        <v>202.5</v>
      </c>
      <c r="O262" s="9">
        <v>76</v>
      </c>
      <c r="P262" s="9">
        <f t="shared" si="68"/>
        <v>22.8</v>
      </c>
      <c r="Q262" s="9">
        <f t="shared" si="69"/>
        <v>69.63333333333334</v>
      </c>
      <c r="R262" s="10"/>
    </row>
    <row r="263" spans="1:18" ht="19.95" customHeight="1">
      <c r="A263" s="5">
        <v>262</v>
      </c>
      <c r="B263" s="6" t="s">
        <v>827</v>
      </c>
      <c r="C263" s="7" t="s">
        <v>828</v>
      </c>
      <c r="D263" s="7" t="s">
        <v>829</v>
      </c>
      <c r="E263" s="7" t="s">
        <v>830</v>
      </c>
      <c r="F263" s="7" t="s">
        <v>215</v>
      </c>
      <c r="G263" s="7">
        <v>101</v>
      </c>
      <c r="H263" s="7"/>
      <c r="I263" s="8">
        <f t="shared" ref="I263:I283" si="70">(G263+H263)/1.5*0.3</f>
        <v>20.2</v>
      </c>
      <c r="J263" s="7">
        <v>111.5</v>
      </c>
      <c r="K263" s="7"/>
      <c r="L263" s="8">
        <f t="shared" ref="L263:L283" si="71">(J263+K263)/1.5*0.4</f>
        <v>29.733333333333334</v>
      </c>
      <c r="M263" s="9">
        <f t="shared" ref="M263:M283" si="72">I263+L263</f>
        <v>49.933333333333337</v>
      </c>
      <c r="N263" s="9">
        <f t="shared" si="64"/>
        <v>212.5</v>
      </c>
      <c r="O263" s="9">
        <v>74.2</v>
      </c>
      <c r="P263" s="9">
        <f t="shared" si="68"/>
        <v>22.26</v>
      </c>
      <c r="Q263" s="9">
        <f t="shared" si="69"/>
        <v>72.193333333333342</v>
      </c>
      <c r="R263" s="10"/>
    </row>
    <row r="264" spans="1:18" ht="19.95" customHeight="1">
      <c r="A264" s="5">
        <v>263</v>
      </c>
      <c r="B264" s="6" t="s">
        <v>831</v>
      </c>
      <c r="C264" s="7" t="s">
        <v>832</v>
      </c>
      <c r="D264" s="7" t="s">
        <v>833</v>
      </c>
      <c r="E264" s="7" t="s">
        <v>830</v>
      </c>
      <c r="F264" s="7" t="s">
        <v>215</v>
      </c>
      <c r="G264" s="7">
        <v>112</v>
      </c>
      <c r="H264" s="7"/>
      <c r="I264" s="8">
        <f t="shared" si="70"/>
        <v>22.400000000000002</v>
      </c>
      <c r="J264" s="7">
        <v>102</v>
      </c>
      <c r="K264" s="7"/>
      <c r="L264" s="8">
        <f t="shared" si="71"/>
        <v>27.200000000000003</v>
      </c>
      <c r="M264" s="9">
        <f t="shared" si="72"/>
        <v>49.600000000000009</v>
      </c>
      <c r="N264" s="9">
        <f t="shared" si="64"/>
        <v>214</v>
      </c>
      <c r="O264" s="9">
        <v>77.8</v>
      </c>
      <c r="P264" s="9">
        <f t="shared" si="68"/>
        <v>23.34</v>
      </c>
      <c r="Q264" s="9">
        <f t="shared" si="69"/>
        <v>72.940000000000012</v>
      </c>
      <c r="R264" s="10"/>
    </row>
    <row r="265" spans="1:18" ht="19.95" customHeight="1">
      <c r="A265" s="5">
        <v>264</v>
      </c>
      <c r="B265" s="6" t="s">
        <v>834</v>
      </c>
      <c r="C265" s="7" t="s">
        <v>835</v>
      </c>
      <c r="D265" s="7" t="s">
        <v>836</v>
      </c>
      <c r="E265" s="7" t="s">
        <v>830</v>
      </c>
      <c r="F265" s="7" t="s">
        <v>215</v>
      </c>
      <c r="G265" s="7">
        <v>95.5</v>
      </c>
      <c r="H265" s="7"/>
      <c r="I265" s="8">
        <f t="shared" si="70"/>
        <v>19.099999999999998</v>
      </c>
      <c r="J265" s="7">
        <v>108</v>
      </c>
      <c r="K265" s="7"/>
      <c r="L265" s="8">
        <f t="shared" si="71"/>
        <v>28.8</v>
      </c>
      <c r="M265" s="9">
        <f t="shared" si="72"/>
        <v>47.9</v>
      </c>
      <c r="N265" s="9">
        <f t="shared" si="64"/>
        <v>203.5</v>
      </c>
      <c r="O265" s="9">
        <v>79</v>
      </c>
      <c r="P265" s="9">
        <f t="shared" si="68"/>
        <v>23.7</v>
      </c>
      <c r="Q265" s="9">
        <f t="shared" si="69"/>
        <v>71.599999999999994</v>
      </c>
      <c r="R265" s="10"/>
    </row>
    <row r="266" spans="1:18" ht="19.95" customHeight="1">
      <c r="A266" s="5">
        <v>265</v>
      </c>
      <c r="B266" s="6" t="s">
        <v>837</v>
      </c>
      <c r="C266" s="7" t="s">
        <v>838</v>
      </c>
      <c r="D266" s="7" t="s">
        <v>839</v>
      </c>
      <c r="E266" s="7" t="s">
        <v>830</v>
      </c>
      <c r="F266" s="7" t="s">
        <v>215</v>
      </c>
      <c r="G266" s="7">
        <v>101.5</v>
      </c>
      <c r="H266" s="7"/>
      <c r="I266" s="8">
        <f t="shared" si="70"/>
        <v>20.3</v>
      </c>
      <c r="J266" s="7">
        <v>102.5</v>
      </c>
      <c r="K266" s="7"/>
      <c r="L266" s="8">
        <f t="shared" si="71"/>
        <v>27.333333333333332</v>
      </c>
      <c r="M266" s="9">
        <f t="shared" si="72"/>
        <v>47.633333333333333</v>
      </c>
      <c r="N266" s="9">
        <f t="shared" si="64"/>
        <v>204</v>
      </c>
      <c r="O266" s="9">
        <v>77.400000000000006</v>
      </c>
      <c r="P266" s="9">
        <f t="shared" si="68"/>
        <v>23.220000000000002</v>
      </c>
      <c r="Q266" s="9">
        <f t="shared" si="69"/>
        <v>70.853333333333339</v>
      </c>
      <c r="R266" s="10"/>
    </row>
    <row r="267" spans="1:18" ht="19.95" customHeight="1">
      <c r="A267" s="5">
        <v>266</v>
      </c>
      <c r="B267" s="6" t="s">
        <v>840</v>
      </c>
      <c r="C267" s="7" t="s">
        <v>841</v>
      </c>
      <c r="D267" s="7" t="s">
        <v>842</v>
      </c>
      <c r="E267" s="7" t="s">
        <v>830</v>
      </c>
      <c r="F267" s="7" t="s">
        <v>215</v>
      </c>
      <c r="G267" s="7">
        <v>99</v>
      </c>
      <c r="H267" s="7"/>
      <c r="I267" s="8">
        <f t="shared" si="70"/>
        <v>19.8</v>
      </c>
      <c r="J267" s="7">
        <v>101</v>
      </c>
      <c r="K267" s="7"/>
      <c r="L267" s="8">
        <f t="shared" si="71"/>
        <v>26.933333333333334</v>
      </c>
      <c r="M267" s="9">
        <f t="shared" si="72"/>
        <v>46.733333333333334</v>
      </c>
      <c r="N267" s="9">
        <f t="shared" si="64"/>
        <v>200</v>
      </c>
      <c r="O267" s="9">
        <v>73.8</v>
      </c>
      <c r="P267" s="9">
        <f t="shared" si="68"/>
        <v>22.139999999999997</v>
      </c>
      <c r="Q267" s="9">
        <f t="shared" si="69"/>
        <v>68.873333333333335</v>
      </c>
      <c r="R267" s="10"/>
    </row>
    <row r="268" spans="1:18" ht="19.95" customHeight="1">
      <c r="A268" s="5">
        <v>267</v>
      </c>
      <c r="B268" s="6" t="s">
        <v>843</v>
      </c>
      <c r="C268" s="7" t="s">
        <v>844</v>
      </c>
      <c r="D268" s="7" t="s">
        <v>845</v>
      </c>
      <c r="E268" s="7" t="s">
        <v>830</v>
      </c>
      <c r="F268" s="7" t="s">
        <v>215</v>
      </c>
      <c r="G268" s="7">
        <v>111.5</v>
      </c>
      <c r="H268" s="7"/>
      <c r="I268" s="8">
        <f t="shared" si="70"/>
        <v>22.299999999999997</v>
      </c>
      <c r="J268" s="7">
        <v>90</v>
      </c>
      <c r="K268" s="7"/>
      <c r="L268" s="8">
        <f t="shared" si="71"/>
        <v>24</v>
      </c>
      <c r="M268" s="9">
        <f t="shared" si="72"/>
        <v>46.3</v>
      </c>
      <c r="N268" s="9">
        <f t="shared" si="64"/>
        <v>201.5</v>
      </c>
      <c r="O268" s="17" t="s">
        <v>1147</v>
      </c>
      <c r="P268" s="9"/>
      <c r="Q268" s="9"/>
      <c r="R268" s="10"/>
    </row>
    <row r="269" spans="1:18" ht="19.95" customHeight="1">
      <c r="A269" s="5">
        <v>268</v>
      </c>
      <c r="B269" s="6" t="s">
        <v>846</v>
      </c>
      <c r="C269" s="7" t="s">
        <v>847</v>
      </c>
      <c r="D269" s="7" t="s">
        <v>848</v>
      </c>
      <c r="E269" s="7" t="s">
        <v>849</v>
      </c>
      <c r="F269" s="7" t="s">
        <v>215</v>
      </c>
      <c r="G269" s="7">
        <v>109.5</v>
      </c>
      <c r="H269" s="7"/>
      <c r="I269" s="8">
        <f t="shared" si="70"/>
        <v>21.9</v>
      </c>
      <c r="J269" s="7">
        <v>110.5</v>
      </c>
      <c r="K269" s="7"/>
      <c r="L269" s="8">
        <f t="shared" si="71"/>
        <v>29.466666666666669</v>
      </c>
      <c r="M269" s="9">
        <f t="shared" si="72"/>
        <v>51.366666666666667</v>
      </c>
      <c r="N269" s="9">
        <f t="shared" si="64"/>
        <v>220</v>
      </c>
      <c r="O269" s="9">
        <v>75</v>
      </c>
      <c r="P269" s="9">
        <f t="shared" si="68"/>
        <v>22.5</v>
      </c>
      <c r="Q269" s="9">
        <f t="shared" si="69"/>
        <v>73.866666666666674</v>
      </c>
      <c r="R269" s="10"/>
    </row>
    <row r="270" spans="1:18" ht="19.95" customHeight="1">
      <c r="A270" s="5">
        <v>269</v>
      </c>
      <c r="B270" s="6" t="s">
        <v>850</v>
      </c>
      <c r="C270" s="7" t="s">
        <v>851</v>
      </c>
      <c r="D270" s="7" t="s">
        <v>852</v>
      </c>
      <c r="E270" s="7" t="s">
        <v>849</v>
      </c>
      <c r="F270" s="7" t="s">
        <v>215</v>
      </c>
      <c r="G270" s="7">
        <v>97</v>
      </c>
      <c r="H270" s="7"/>
      <c r="I270" s="8">
        <f t="shared" si="70"/>
        <v>19.400000000000002</v>
      </c>
      <c r="J270" s="7">
        <v>108</v>
      </c>
      <c r="K270" s="7"/>
      <c r="L270" s="8">
        <f t="shared" si="71"/>
        <v>28.8</v>
      </c>
      <c r="M270" s="9">
        <f t="shared" si="72"/>
        <v>48.2</v>
      </c>
      <c r="N270" s="9">
        <f t="shared" si="64"/>
        <v>205</v>
      </c>
      <c r="O270" s="9">
        <v>70.8</v>
      </c>
      <c r="P270" s="9">
        <f t="shared" si="68"/>
        <v>21.24</v>
      </c>
      <c r="Q270" s="9">
        <f t="shared" si="69"/>
        <v>69.44</v>
      </c>
      <c r="R270" s="10"/>
    </row>
    <row r="271" spans="1:18" ht="19.95" customHeight="1">
      <c r="A271" s="5">
        <v>270</v>
      </c>
      <c r="B271" s="6" t="s">
        <v>853</v>
      </c>
      <c r="C271" s="7" t="s">
        <v>854</v>
      </c>
      <c r="D271" s="7" t="s">
        <v>855</v>
      </c>
      <c r="E271" s="7" t="s">
        <v>849</v>
      </c>
      <c r="F271" s="7" t="s">
        <v>215</v>
      </c>
      <c r="G271" s="7">
        <v>96.5</v>
      </c>
      <c r="H271" s="7"/>
      <c r="I271" s="8">
        <f t="shared" si="70"/>
        <v>19.299999999999997</v>
      </c>
      <c r="J271" s="7">
        <v>105.5</v>
      </c>
      <c r="K271" s="7"/>
      <c r="L271" s="8">
        <f t="shared" si="71"/>
        <v>28.133333333333333</v>
      </c>
      <c r="M271" s="9">
        <f t="shared" si="72"/>
        <v>47.43333333333333</v>
      </c>
      <c r="N271" s="9">
        <f t="shared" si="64"/>
        <v>202</v>
      </c>
      <c r="O271" s="9">
        <v>74.8</v>
      </c>
      <c r="P271" s="9">
        <f t="shared" si="68"/>
        <v>22.439999999999998</v>
      </c>
      <c r="Q271" s="9">
        <f t="shared" si="69"/>
        <v>69.873333333333335</v>
      </c>
      <c r="R271" s="10"/>
    </row>
    <row r="272" spans="1:18" ht="19.95" customHeight="1">
      <c r="A272" s="5">
        <v>271</v>
      </c>
      <c r="B272" s="6" t="s">
        <v>856</v>
      </c>
      <c r="C272" s="7" t="s">
        <v>857</v>
      </c>
      <c r="D272" s="7" t="s">
        <v>858</v>
      </c>
      <c r="E272" s="7" t="s">
        <v>849</v>
      </c>
      <c r="F272" s="7" t="s">
        <v>215</v>
      </c>
      <c r="G272" s="7">
        <v>99</v>
      </c>
      <c r="H272" s="7"/>
      <c r="I272" s="8">
        <f t="shared" si="70"/>
        <v>19.8</v>
      </c>
      <c r="J272" s="7">
        <v>102</v>
      </c>
      <c r="K272" s="7"/>
      <c r="L272" s="8">
        <f t="shared" si="71"/>
        <v>27.200000000000003</v>
      </c>
      <c r="M272" s="9">
        <f t="shared" si="72"/>
        <v>47</v>
      </c>
      <c r="N272" s="9">
        <f t="shared" si="64"/>
        <v>201</v>
      </c>
      <c r="O272" s="9">
        <v>76</v>
      </c>
      <c r="P272" s="9">
        <f t="shared" si="68"/>
        <v>22.8</v>
      </c>
      <c r="Q272" s="9">
        <f t="shared" si="69"/>
        <v>69.8</v>
      </c>
      <c r="R272" s="10"/>
    </row>
    <row r="273" spans="1:18" ht="19.95" customHeight="1">
      <c r="A273" s="5">
        <v>272</v>
      </c>
      <c r="B273" s="6" t="s">
        <v>859</v>
      </c>
      <c r="C273" s="7" t="s">
        <v>860</v>
      </c>
      <c r="D273" s="7" t="s">
        <v>861</v>
      </c>
      <c r="E273" s="7" t="s">
        <v>849</v>
      </c>
      <c r="F273" s="7" t="s">
        <v>215</v>
      </c>
      <c r="G273" s="7">
        <v>100.5</v>
      </c>
      <c r="H273" s="7"/>
      <c r="I273" s="8">
        <f t="shared" si="70"/>
        <v>20.099999999999998</v>
      </c>
      <c r="J273" s="7">
        <v>98.5</v>
      </c>
      <c r="K273" s="7"/>
      <c r="L273" s="8">
        <f t="shared" si="71"/>
        <v>26.266666666666669</v>
      </c>
      <c r="M273" s="9">
        <f t="shared" si="72"/>
        <v>46.366666666666667</v>
      </c>
      <c r="N273" s="9">
        <f t="shared" si="64"/>
        <v>199</v>
      </c>
      <c r="O273" s="9">
        <v>79.8</v>
      </c>
      <c r="P273" s="9">
        <f t="shared" si="68"/>
        <v>23.939999999999998</v>
      </c>
      <c r="Q273" s="9">
        <f t="shared" si="69"/>
        <v>70.306666666666672</v>
      </c>
      <c r="R273" s="10"/>
    </row>
    <row r="274" spans="1:18" ht="19.95" customHeight="1">
      <c r="A274" s="5">
        <v>273</v>
      </c>
      <c r="B274" s="6" t="s">
        <v>862</v>
      </c>
      <c r="C274" s="7" t="s">
        <v>863</v>
      </c>
      <c r="D274" s="7" t="s">
        <v>864</v>
      </c>
      <c r="E274" s="7" t="s">
        <v>849</v>
      </c>
      <c r="F274" s="7" t="s">
        <v>215</v>
      </c>
      <c r="G274" s="7">
        <v>98.5</v>
      </c>
      <c r="H274" s="7"/>
      <c r="I274" s="8">
        <f t="shared" si="70"/>
        <v>19.7</v>
      </c>
      <c r="J274" s="7">
        <v>99</v>
      </c>
      <c r="K274" s="7"/>
      <c r="L274" s="8">
        <f t="shared" si="71"/>
        <v>26.400000000000002</v>
      </c>
      <c r="M274" s="9">
        <f t="shared" si="72"/>
        <v>46.1</v>
      </c>
      <c r="N274" s="9">
        <f t="shared" si="64"/>
        <v>197.5</v>
      </c>
      <c r="O274" s="17" t="s">
        <v>1147</v>
      </c>
      <c r="P274" s="9"/>
      <c r="Q274" s="9"/>
      <c r="R274" s="10"/>
    </row>
    <row r="275" spans="1:18" ht="19.95" customHeight="1">
      <c r="A275" s="5">
        <v>274</v>
      </c>
      <c r="B275" s="6" t="s">
        <v>865</v>
      </c>
      <c r="C275" s="7" t="s">
        <v>866</v>
      </c>
      <c r="D275" s="7" t="s">
        <v>867</v>
      </c>
      <c r="E275" s="7" t="s">
        <v>849</v>
      </c>
      <c r="F275" s="7" t="s">
        <v>215</v>
      </c>
      <c r="G275" s="7">
        <v>92</v>
      </c>
      <c r="H275" s="7"/>
      <c r="I275" s="8">
        <f t="shared" si="70"/>
        <v>18.399999999999999</v>
      </c>
      <c r="J275" s="7">
        <v>103</v>
      </c>
      <c r="K275" s="7"/>
      <c r="L275" s="8">
        <f t="shared" si="71"/>
        <v>27.466666666666669</v>
      </c>
      <c r="M275" s="9">
        <f t="shared" si="72"/>
        <v>45.866666666666667</v>
      </c>
      <c r="N275" s="9">
        <f t="shared" si="64"/>
        <v>195</v>
      </c>
      <c r="O275" s="9">
        <v>74.8</v>
      </c>
      <c r="P275" s="9">
        <f t="shared" si="68"/>
        <v>22.439999999999998</v>
      </c>
      <c r="Q275" s="9">
        <f t="shared" si="69"/>
        <v>68.306666666666672</v>
      </c>
      <c r="R275" s="10"/>
    </row>
    <row r="276" spans="1:18" ht="19.95" customHeight="1">
      <c r="A276" s="5">
        <v>275</v>
      </c>
      <c r="B276" s="6" t="s">
        <v>868</v>
      </c>
      <c r="C276" s="7" t="s">
        <v>869</v>
      </c>
      <c r="D276" s="7" t="s">
        <v>870</v>
      </c>
      <c r="E276" s="7" t="s">
        <v>849</v>
      </c>
      <c r="F276" s="7" t="s">
        <v>215</v>
      </c>
      <c r="G276" s="7">
        <v>98</v>
      </c>
      <c r="H276" s="7"/>
      <c r="I276" s="8">
        <f t="shared" si="70"/>
        <v>19.599999999999998</v>
      </c>
      <c r="J276" s="7">
        <v>96.5</v>
      </c>
      <c r="K276" s="7"/>
      <c r="L276" s="8">
        <f t="shared" si="71"/>
        <v>25.733333333333334</v>
      </c>
      <c r="M276" s="9">
        <f t="shared" si="72"/>
        <v>45.333333333333329</v>
      </c>
      <c r="N276" s="9">
        <f t="shared" si="64"/>
        <v>194.5</v>
      </c>
      <c r="O276" s="17" t="s">
        <v>1147</v>
      </c>
      <c r="P276" s="9"/>
      <c r="Q276" s="9"/>
      <c r="R276" s="10"/>
    </row>
    <row r="277" spans="1:18" ht="19.95" customHeight="1">
      <c r="A277" s="5">
        <v>276</v>
      </c>
      <c r="B277" s="6" t="s">
        <v>871</v>
      </c>
      <c r="C277" s="7" t="s">
        <v>872</v>
      </c>
      <c r="D277" s="7" t="s">
        <v>873</v>
      </c>
      <c r="E277" s="7" t="s">
        <v>849</v>
      </c>
      <c r="F277" s="7" t="s">
        <v>215</v>
      </c>
      <c r="G277" s="7">
        <v>96.5</v>
      </c>
      <c r="H277" s="7"/>
      <c r="I277" s="8">
        <f t="shared" si="70"/>
        <v>19.299999999999997</v>
      </c>
      <c r="J277" s="7">
        <v>97</v>
      </c>
      <c r="K277" s="7"/>
      <c r="L277" s="8">
        <f t="shared" si="71"/>
        <v>25.866666666666671</v>
      </c>
      <c r="M277" s="9">
        <f t="shared" si="72"/>
        <v>45.166666666666671</v>
      </c>
      <c r="N277" s="9">
        <f t="shared" si="64"/>
        <v>193.5</v>
      </c>
      <c r="O277" s="17" t="s">
        <v>1147</v>
      </c>
      <c r="P277" s="9"/>
      <c r="Q277" s="9"/>
      <c r="R277" s="10"/>
    </row>
    <row r="278" spans="1:18" ht="19.95" customHeight="1">
      <c r="A278" s="5">
        <v>277</v>
      </c>
      <c r="B278" s="6" t="s">
        <v>874</v>
      </c>
      <c r="C278" s="7" t="s">
        <v>875</v>
      </c>
      <c r="D278" s="7" t="s">
        <v>876</v>
      </c>
      <c r="E278" s="7" t="s">
        <v>877</v>
      </c>
      <c r="F278" s="7" t="s">
        <v>215</v>
      </c>
      <c r="G278" s="7">
        <v>111.5</v>
      </c>
      <c r="H278" s="7"/>
      <c r="I278" s="8">
        <f t="shared" si="70"/>
        <v>22.299999999999997</v>
      </c>
      <c r="J278" s="7">
        <v>104</v>
      </c>
      <c r="K278" s="7"/>
      <c r="L278" s="8">
        <f t="shared" si="71"/>
        <v>27.733333333333334</v>
      </c>
      <c r="M278" s="9">
        <f t="shared" si="72"/>
        <v>50.033333333333331</v>
      </c>
      <c r="N278" s="9">
        <f t="shared" si="64"/>
        <v>215.5</v>
      </c>
      <c r="O278" s="9">
        <v>73.8</v>
      </c>
      <c r="P278" s="9">
        <f t="shared" si="68"/>
        <v>22.139999999999997</v>
      </c>
      <c r="Q278" s="9">
        <f t="shared" si="69"/>
        <v>72.173333333333332</v>
      </c>
      <c r="R278" s="10"/>
    </row>
    <row r="279" spans="1:18" ht="19.95" customHeight="1">
      <c r="A279" s="5">
        <v>278</v>
      </c>
      <c r="B279" s="6" t="s">
        <v>878</v>
      </c>
      <c r="C279" s="7" t="s">
        <v>879</v>
      </c>
      <c r="D279" s="7" t="s">
        <v>880</v>
      </c>
      <c r="E279" s="7" t="s">
        <v>877</v>
      </c>
      <c r="F279" s="7" t="s">
        <v>215</v>
      </c>
      <c r="G279" s="7">
        <v>108</v>
      </c>
      <c r="H279" s="7"/>
      <c r="I279" s="8">
        <f t="shared" si="70"/>
        <v>21.599999999999998</v>
      </c>
      <c r="J279" s="7">
        <v>105</v>
      </c>
      <c r="K279" s="7"/>
      <c r="L279" s="8">
        <f t="shared" si="71"/>
        <v>28</v>
      </c>
      <c r="M279" s="9">
        <f t="shared" si="72"/>
        <v>49.599999999999994</v>
      </c>
      <c r="N279" s="9">
        <f t="shared" si="64"/>
        <v>213</v>
      </c>
      <c r="O279" s="9">
        <v>76</v>
      </c>
      <c r="P279" s="9">
        <f t="shared" si="68"/>
        <v>22.8</v>
      </c>
      <c r="Q279" s="9">
        <f t="shared" si="69"/>
        <v>72.399999999999991</v>
      </c>
      <c r="R279" s="10"/>
    </row>
    <row r="280" spans="1:18" ht="19.95" customHeight="1">
      <c r="A280" s="5">
        <v>279</v>
      </c>
      <c r="B280" s="6" t="s">
        <v>881</v>
      </c>
      <c r="C280" s="7" t="s">
        <v>882</v>
      </c>
      <c r="D280" s="7" t="s">
        <v>883</v>
      </c>
      <c r="E280" s="7" t="s">
        <v>877</v>
      </c>
      <c r="F280" s="7" t="s">
        <v>215</v>
      </c>
      <c r="G280" s="7">
        <v>111</v>
      </c>
      <c r="H280" s="7"/>
      <c r="I280" s="8">
        <f t="shared" si="70"/>
        <v>22.2</v>
      </c>
      <c r="J280" s="7">
        <v>101</v>
      </c>
      <c r="K280" s="7"/>
      <c r="L280" s="8">
        <f t="shared" si="71"/>
        <v>26.933333333333334</v>
      </c>
      <c r="M280" s="9">
        <f t="shared" si="72"/>
        <v>49.133333333333333</v>
      </c>
      <c r="N280" s="9">
        <f t="shared" si="64"/>
        <v>212</v>
      </c>
      <c r="O280" s="9">
        <v>78.400000000000006</v>
      </c>
      <c r="P280" s="9">
        <f t="shared" si="68"/>
        <v>23.52</v>
      </c>
      <c r="Q280" s="9">
        <f t="shared" si="69"/>
        <v>72.653333333333336</v>
      </c>
      <c r="R280" s="10"/>
    </row>
    <row r="281" spans="1:18" ht="19.95" customHeight="1">
      <c r="A281" s="5">
        <v>280</v>
      </c>
      <c r="B281" s="6" t="s">
        <v>884</v>
      </c>
      <c r="C281" s="7" t="s">
        <v>885</v>
      </c>
      <c r="D281" s="7" t="s">
        <v>886</v>
      </c>
      <c r="E281" s="7" t="s">
        <v>877</v>
      </c>
      <c r="F281" s="7" t="s">
        <v>215</v>
      </c>
      <c r="G281" s="7">
        <v>83</v>
      </c>
      <c r="H281" s="7"/>
      <c r="I281" s="8">
        <f t="shared" si="70"/>
        <v>16.600000000000001</v>
      </c>
      <c r="J281" s="7">
        <v>110.5</v>
      </c>
      <c r="K281" s="7"/>
      <c r="L281" s="8">
        <f t="shared" si="71"/>
        <v>29.466666666666669</v>
      </c>
      <c r="M281" s="9">
        <f t="shared" si="72"/>
        <v>46.06666666666667</v>
      </c>
      <c r="N281" s="9">
        <f t="shared" si="64"/>
        <v>193.5</v>
      </c>
      <c r="O281" s="9">
        <v>79</v>
      </c>
      <c r="P281" s="9">
        <f t="shared" si="68"/>
        <v>23.7</v>
      </c>
      <c r="Q281" s="9">
        <f t="shared" si="69"/>
        <v>69.766666666666666</v>
      </c>
      <c r="R281" s="10"/>
    </row>
    <row r="282" spans="1:18" ht="19.95" customHeight="1">
      <c r="A282" s="5">
        <v>281</v>
      </c>
      <c r="B282" s="6" t="s">
        <v>887</v>
      </c>
      <c r="C282" s="7" t="s">
        <v>888</v>
      </c>
      <c r="D282" s="7" t="s">
        <v>889</v>
      </c>
      <c r="E282" s="7" t="s">
        <v>877</v>
      </c>
      <c r="F282" s="7" t="s">
        <v>215</v>
      </c>
      <c r="G282" s="7">
        <v>91.5</v>
      </c>
      <c r="H282" s="7"/>
      <c r="I282" s="8">
        <f t="shared" si="70"/>
        <v>18.3</v>
      </c>
      <c r="J282" s="7">
        <v>99.5</v>
      </c>
      <c r="K282" s="7"/>
      <c r="L282" s="8">
        <f t="shared" si="71"/>
        <v>26.533333333333331</v>
      </c>
      <c r="M282" s="9">
        <f t="shared" si="72"/>
        <v>44.833333333333329</v>
      </c>
      <c r="N282" s="9">
        <f t="shared" si="64"/>
        <v>191</v>
      </c>
      <c r="O282" s="17" t="s">
        <v>1147</v>
      </c>
      <c r="P282" s="9"/>
      <c r="Q282" s="9"/>
      <c r="R282" s="10"/>
    </row>
    <row r="283" spans="1:18" ht="19.95" customHeight="1">
      <c r="A283" s="5">
        <v>282</v>
      </c>
      <c r="B283" s="6" t="s">
        <v>890</v>
      </c>
      <c r="C283" s="7" t="s">
        <v>891</v>
      </c>
      <c r="D283" s="7" t="s">
        <v>892</v>
      </c>
      <c r="E283" s="7" t="s">
        <v>877</v>
      </c>
      <c r="F283" s="7" t="s">
        <v>215</v>
      </c>
      <c r="G283" s="7">
        <v>96.5</v>
      </c>
      <c r="H283" s="7"/>
      <c r="I283" s="8">
        <f t="shared" si="70"/>
        <v>19.299999999999997</v>
      </c>
      <c r="J283" s="7">
        <v>95.5</v>
      </c>
      <c r="K283" s="7"/>
      <c r="L283" s="8">
        <f t="shared" si="71"/>
        <v>25.466666666666669</v>
      </c>
      <c r="M283" s="9">
        <f t="shared" si="72"/>
        <v>44.766666666666666</v>
      </c>
      <c r="N283" s="9">
        <f t="shared" si="64"/>
        <v>192</v>
      </c>
      <c r="O283" s="9">
        <v>73.400000000000006</v>
      </c>
      <c r="P283" s="9">
        <f t="shared" si="68"/>
        <v>22.02</v>
      </c>
      <c r="Q283" s="9">
        <f t="shared" si="69"/>
        <v>66.786666666666662</v>
      </c>
      <c r="R283" s="10"/>
    </row>
    <row r="284" spans="1:18" ht="19.95" customHeight="1">
      <c r="A284" s="5">
        <v>283</v>
      </c>
      <c r="B284" s="6" t="s">
        <v>893</v>
      </c>
      <c r="C284" s="7" t="s">
        <v>894</v>
      </c>
      <c r="D284" s="7" t="s">
        <v>895</v>
      </c>
      <c r="E284" s="7" t="s">
        <v>896</v>
      </c>
      <c r="F284" s="7" t="s">
        <v>215</v>
      </c>
      <c r="G284" s="7">
        <v>97</v>
      </c>
      <c r="H284" s="7"/>
      <c r="I284" s="8">
        <f t="shared" ref="I284:I307" si="73">(G284+H284)/1.5*0.3</f>
        <v>19.400000000000002</v>
      </c>
      <c r="J284" s="7">
        <v>107</v>
      </c>
      <c r="K284" s="7"/>
      <c r="L284" s="8">
        <f t="shared" ref="L284:L307" si="74">(J284+K284)/1.5*0.4</f>
        <v>28.533333333333331</v>
      </c>
      <c r="M284" s="9">
        <f t="shared" ref="M284:M307" si="75">I284+L284</f>
        <v>47.933333333333337</v>
      </c>
      <c r="N284" s="9">
        <f t="shared" si="64"/>
        <v>204</v>
      </c>
      <c r="O284" s="9">
        <v>74.400000000000006</v>
      </c>
      <c r="P284" s="9">
        <f t="shared" si="68"/>
        <v>22.32</v>
      </c>
      <c r="Q284" s="9">
        <f t="shared" si="69"/>
        <v>70.25333333333333</v>
      </c>
      <c r="R284" s="10"/>
    </row>
    <row r="285" spans="1:18" ht="19.95" customHeight="1">
      <c r="A285" s="5">
        <v>284</v>
      </c>
      <c r="B285" s="6" t="s">
        <v>897</v>
      </c>
      <c r="C285" s="7" t="s">
        <v>898</v>
      </c>
      <c r="D285" s="7" t="s">
        <v>899</v>
      </c>
      <c r="E285" s="7" t="s">
        <v>896</v>
      </c>
      <c r="F285" s="7" t="s">
        <v>215</v>
      </c>
      <c r="G285" s="7">
        <v>95</v>
      </c>
      <c r="H285" s="7">
        <v>2</v>
      </c>
      <c r="I285" s="8">
        <f t="shared" si="73"/>
        <v>19.400000000000002</v>
      </c>
      <c r="J285" s="7">
        <v>104</v>
      </c>
      <c r="K285" s="7">
        <v>2</v>
      </c>
      <c r="L285" s="8">
        <f t="shared" si="74"/>
        <v>28.266666666666669</v>
      </c>
      <c r="M285" s="9">
        <f t="shared" si="75"/>
        <v>47.666666666666671</v>
      </c>
      <c r="N285" s="9">
        <f t="shared" si="64"/>
        <v>203</v>
      </c>
      <c r="O285" s="9">
        <v>65.8</v>
      </c>
      <c r="P285" s="9">
        <f t="shared" si="68"/>
        <v>19.739999999999998</v>
      </c>
      <c r="Q285" s="9">
        <f t="shared" si="69"/>
        <v>67.406666666666666</v>
      </c>
      <c r="R285" s="10"/>
    </row>
    <row r="286" spans="1:18" ht="19.95" customHeight="1">
      <c r="A286" s="5">
        <v>285</v>
      </c>
      <c r="B286" s="6" t="s">
        <v>900</v>
      </c>
      <c r="C286" s="7" t="s">
        <v>901</v>
      </c>
      <c r="D286" s="7" t="s">
        <v>902</v>
      </c>
      <c r="E286" s="7" t="s">
        <v>896</v>
      </c>
      <c r="F286" s="7" t="s">
        <v>215</v>
      </c>
      <c r="G286" s="7">
        <v>106.5</v>
      </c>
      <c r="H286" s="7"/>
      <c r="I286" s="8">
        <f t="shared" si="73"/>
        <v>21.3</v>
      </c>
      <c r="J286" s="7">
        <v>97.5</v>
      </c>
      <c r="K286" s="7"/>
      <c r="L286" s="8">
        <f t="shared" si="74"/>
        <v>26</v>
      </c>
      <c r="M286" s="9">
        <f t="shared" si="75"/>
        <v>47.3</v>
      </c>
      <c r="N286" s="9">
        <f t="shared" si="64"/>
        <v>204</v>
      </c>
      <c r="O286" s="17" t="s">
        <v>1147</v>
      </c>
      <c r="P286" s="9"/>
      <c r="Q286" s="9"/>
      <c r="R286" s="10"/>
    </row>
    <row r="287" spans="1:18" ht="19.95" customHeight="1">
      <c r="A287" s="5">
        <v>286</v>
      </c>
      <c r="B287" s="6" t="s">
        <v>903</v>
      </c>
      <c r="C287" s="7" t="s">
        <v>904</v>
      </c>
      <c r="D287" s="7" t="s">
        <v>905</v>
      </c>
      <c r="E287" s="7" t="s">
        <v>896</v>
      </c>
      <c r="F287" s="7" t="s">
        <v>215</v>
      </c>
      <c r="G287" s="7">
        <v>96</v>
      </c>
      <c r="H287" s="7"/>
      <c r="I287" s="8">
        <f t="shared" si="73"/>
        <v>19.2</v>
      </c>
      <c r="J287" s="7">
        <v>104.5</v>
      </c>
      <c r="K287" s="7"/>
      <c r="L287" s="8">
        <f t="shared" si="74"/>
        <v>27.866666666666671</v>
      </c>
      <c r="M287" s="9">
        <f t="shared" si="75"/>
        <v>47.06666666666667</v>
      </c>
      <c r="N287" s="9">
        <f t="shared" si="64"/>
        <v>200.5</v>
      </c>
      <c r="O287" s="9">
        <v>73.400000000000006</v>
      </c>
      <c r="P287" s="9">
        <f t="shared" si="68"/>
        <v>22.02</v>
      </c>
      <c r="Q287" s="9">
        <f t="shared" si="69"/>
        <v>69.086666666666673</v>
      </c>
      <c r="R287" s="10"/>
    </row>
    <row r="288" spans="1:18" ht="19.95" customHeight="1">
      <c r="A288" s="5">
        <v>287</v>
      </c>
      <c r="B288" s="6" t="s">
        <v>906</v>
      </c>
      <c r="C288" s="7" t="s">
        <v>907</v>
      </c>
      <c r="D288" s="7" t="s">
        <v>908</v>
      </c>
      <c r="E288" s="7" t="s">
        <v>896</v>
      </c>
      <c r="F288" s="7" t="s">
        <v>215</v>
      </c>
      <c r="G288" s="7">
        <v>96</v>
      </c>
      <c r="H288" s="7"/>
      <c r="I288" s="8">
        <f t="shared" si="73"/>
        <v>19.2</v>
      </c>
      <c r="J288" s="7">
        <v>102</v>
      </c>
      <c r="K288" s="7"/>
      <c r="L288" s="8">
        <f t="shared" si="74"/>
        <v>27.200000000000003</v>
      </c>
      <c r="M288" s="9">
        <f t="shared" si="75"/>
        <v>46.400000000000006</v>
      </c>
      <c r="N288" s="9">
        <f t="shared" si="64"/>
        <v>198</v>
      </c>
      <c r="O288" s="9">
        <v>76.400000000000006</v>
      </c>
      <c r="P288" s="9">
        <f t="shared" si="68"/>
        <v>22.92</v>
      </c>
      <c r="Q288" s="9">
        <f t="shared" si="69"/>
        <v>69.320000000000007</v>
      </c>
      <c r="R288" s="10"/>
    </row>
    <row r="289" spans="1:18" ht="19.95" customHeight="1">
      <c r="A289" s="5">
        <v>288</v>
      </c>
      <c r="B289" s="22" t="s">
        <v>1138</v>
      </c>
      <c r="C289" s="21">
        <v>413409025419</v>
      </c>
      <c r="D289" s="7" t="s">
        <v>1139</v>
      </c>
      <c r="E289" s="7" t="s">
        <v>896</v>
      </c>
      <c r="F289" s="7" t="s">
        <v>215</v>
      </c>
      <c r="G289" s="7">
        <v>89</v>
      </c>
      <c r="H289" s="7"/>
      <c r="I289" s="8">
        <f t="shared" si="73"/>
        <v>17.8</v>
      </c>
      <c r="J289" s="7">
        <v>95</v>
      </c>
      <c r="K289" s="7"/>
      <c r="L289" s="8">
        <f t="shared" si="74"/>
        <v>25.333333333333336</v>
      </c>
      <c r="M289" s="9">
        <f t="shared" si="75"/>
        <v>43.13333333333334</v>
      </c>
      <c r="N289" s="9">
        <f t="shared" si="64"/>
        <v>184</v>
      </c>
      <c r="O289" s="17" t="s">
        <v>1147</v>
      </c>
      <c r="P289" s="9"/>
      <c r="Q289" s="9"/>
      <c r="R289" s="19"/>
    </row>
    <row r="290" spans="1:18" ht="19.95" customHeight="1">
      <c r="A290" s="5">
        <v>289</v>
      </c>
      <c r="B290" s="6" t="s">
        <v>909</v>
      </c>
      <c r="C290" s="7" t="s">
        <v>910</v>
      </c>
      <c r="D290" s="7" t="s">
        <v>911</v>
      </c>
      <c r="E290" s="7" t="s">
        <v>912</v>
      </c>
      <c r="F290" s="7" t="s">
        <v>215</v>
      </c>
      <c r="G290" s="7">
        <v>106.5</v>
      </c>
      <c r="H290" s="7"/>
      <c r="I290" s="8">
        <f t="shared" si="73"/>
        <v>21.3</v>
      </c>
      <c r="J290" s="7">
        <v>106.5</v>
      </c>
      <c r="K290" s="7"/>
      <c r="L290" s="8">
        <f t="shared" si="74"/>
        <v>28.400000000000002</v>
      </c>
      <c r="M290" s="9">
        <f t="shared" si="75"/>
        <v>49.7</v>
      </c>
      <c r="N290" s="9">
        <f t="shared" si="64"/>
        <v>213</v>
      </c>
      <c r="O290" s="9">
        <v>74</v>
      </c>
      <c r="P290" s="9">
        <f t="shared" si="68"/>
        <v>22.2</v>
      </c>
      <c r="Q290" s="9">
        <f t="shared" si="69"/>
        <v>71.900000000000006</v>
      </c>
      <c r="R290" s="10"/>
    </row>
    <row r="291" spans="1:18" ht="19.95" customHeight="1">
      <c r="A291" s="5">
        <v>290</v>
      </c>
      <c r="B291" s="6" t="s">
        <v>913</v>
      </c>
      <c r="C291" s="7" t="s">
        <v>914</v>
      </c>
      <c r="D291" s="7" t="s">
        <v>915</v>
      </c>
      <c r="E291" s="7" t="s">
        <v>912</v>
      </c>
      <c r="F291" s="7" t="s">
        <v>215</v>
      </c>
      <c r="G291" s="7">
        <v>69.5</v>
      </c>
      <c r="H291" s="7"/>
      <c r="I291" s="8">
        <f t="shared" si="73"/>
        <v>13.9</v>
      </c>
      <c r="J291" s="7">
        <v>86.5</v>
      </c>
      <c r="K291" s="7"/>
      <c r="L291" s="8">
        <f t="shared" si="74"/>
        <v>23.066666666666666</v>
      </c>
      <c r="M291" s="9">
        <f t="shared" si="75"/>
        <v>36.966666666666669</v>
      </c>
      <c r="N291" s="9">
        <f t="shared" ref="N291:N321" si="76">G291+H291+J291+K291</f>
        <v>156</v>
      </c>
      <c r="O291" s="9">
        <v>77.2</v>
      </c>
      <c r="P291" s="9">
        <f t="shared" si="68"/>
        <v>23.16</v>
      </c>
      <c r="Q291" s="9">
        <f t="shared" si="69"/>
        <v>60.126666666666665</v>
      </c>
      <c r="R291" s="10"/>
    </row>
    <row r="292" spans="1:18" ht="19.95" customHeight="1">
      <c r="A292" s="5">
        <v>292</v>
      </c>
      <c r="B292" s="6" t="s">
        <v>916</v>
      </c>
      <c r="C292" s="7" t="s">
        <v>917</v>
      </c>
      <c r="D292" s="7" t="s">
        <v>918</v>
      </c>
      <c r="E292" s="7" t="s">
        <v>919</v>
      </c>
      <c r="F292" s="7" t="s">
        <v>215</v>
      </c>
      <c r="G292" s="7">
        <v>96.5</v>
      </c>
      <c r="H292" s="7"/>
      <c r="I292" s="8">
        <f t="shared" si="73"/>
        <v>19.299999999999997</v>
      </c>
      <c r="J292" s="7">
        <v>108.5</v>
      </c>
      <c r="K292" s="7"/>
      <c r="L292" s="8">
        <f t="shared" si="74"/>
        <v>28.933333333333334</v>
      </c>
      <c r="M292" s="9">
        <f t="shared" si="75"/>
        <v>48.233333333333334</v>
      </c>
      <c r="N292" s="9">
        <f t="shared" si="76"/>
        <v>205</v>
      </c>
      <c r="O292" s="9">
        <v>79.8</v>
      </c>
      <c r="P292" s="9">
        <f t="shared" si="68"/>
        <v>23.939999999999998</v>
      </c>
      <c r="Q292" s="9">
        <f t="shared" si="69"/>
        <v>72.173333333333332</v>
      </c>
      <c r="R292" s="10"/>
    </row>
    <row r="293" spans="1:18" ht="19.95" customHeight="1">
      <c r="A293" s="5">
        <v>293</v>
      </c>
      <c r="B293" s="6" t="s">
        <v>920</v>
      </c>
      <c r="C293" s="7" t="s">
        <v>921</v>
      </c>
      <c r="D293" s="7" t="s">
        <v>922</v>
      </c>
      <c r="E293" s="7" t="s">
        <v>919</v>
      </c>
      <c r="F293" s="7" t="s">
        <v>215</v>
      </c>
      <c r="G293" s="7">
        <v>112</v>
      </c>
      <c r="H293" s="7"/>
      <c r="I293" s="8">
        <f t="shared" si="73"/>
        <v>22.400000000000002</v>
      </c>
      <c r="J293" s="7">
        <v>96.5</v>
      </c>
      <c r="K293" s="7"/>
      <c r="L293" s="8">
        <f t="shared" si="74"/>
        <v>25.733333333333334</v>
      </c>
      <c r="M293" s="9">
        <f t="shared" si="75"/>
        <v>48.13333333333334</v>
      </c>
      <c r="N293" s="9">
        <f t="shared" si="76"/>
        <v>208.5</v>
      </c>
      <c r="O293" s="17" t="s">
        <v>1147</v>
      </c>
      <c r="P293" s="9"/>
      <c r="Q293" s="9"/>
      <c r="R293" s="10"/>
    </row>
    <row r="294" spans="1:18" ht="19.95" customHeight="1">
      <c r="A294" s="5">
        <v>294</v>
      </c>
      <c r="B294" s="6" t="s">
        <v>923</v>
      </c>
      <c r="C294" s="7" t="s">
        <v>924</v>
      </c>
      <c r="D294" s="7" t="s">
        <v>925</v>
      </c>
      <c r="E294" s="7" t="s">
        <v>919</v>
      </c>
      <c r="F294" s="7" t="s">
        <v>215</v>
      </c>
      <c r="G294" s="7">
        <v>95.5</v>
      </c>
      <c r="H294" s="7"/>
      <c r="I294" s="8">
        <f t="shared" si="73"/>
        <v>19.099999999999998</v>
      </c>
      <c r="J294" s="7">
        <v>106</v>
      </c>
      <c r="K294" s="7"/>
      <c r="L294" s="8">
        <f t="shared" si="74"/>
        <v>28.266666666666669</v>
      </c>
      <c r="M294" s="9">
        <f t="shared" si="75"/>
        <v>47.366666666666667</v>
      </c>
      <c r="N294" s="9">
        <f t="shared" si="76"/>
        <v>201.5</v>
      </c>
      <c r="O294" s="9">
        <v>77.2</v>
      </c>
      <c r="P294" s="9">
        <f t="shared" si="68"/>
        <v>23.16</v>
      </c>
      <c r="Q294" s="9">
        <f t="shared" si="69"/>
        <v>70.526666666666671</v>
      </c>
      <c r="R294" s="10"/>
    </row>
    <row r="295" spans="1:18" ht="19.95" customHeight="1">
      <c r="A295" s="5">
        <v>295</v>
      </c>
      <c r="B295" s="6" t="s">
        <v>926</v>
      </c>
      <c r="C295" s="7" t="s">
        <v>927</v>
      </c>
      <c r="D295" s="7" t="s">
        <v>928</v>
      </c>
      <c r="E295" s="7" t="s">
        <v>919</v>
      </c>
      <c r="F295" s="7" t="s">
        <v>215</v>
      </c>
      <c r="G295" s="7">
        <v>99.5</v>
      </c>
      <c r="H295" s="7"/>
      <c r="I295" s="8">
        <f t="shared" si="73"/>
        <v>19.899999999999999</v>
      </c>
      <c r="J295" s="7">
        <v>99</v>
      </c>
      <c r="K295" s="7"/>
      <c r="L295" s="8">
        <f t="shared" si="74"/>
        <v>26.400000000000002</v>
      </c>
      <c r="M295" s="9">
        <f t="shared" si="75"/>
        <v>46.3</v>
      </c>
      <c r="N295" s="9">
        <f t="shared" si="76"/>
        <v>198.5</v>
      </c>
      <c r="O295" s="9">
        <v>79</v>
      </c>
      <c r="P295" s="9">
        <f t="shared" si="68"/>
        <v>23.7</v>
      </c>
      <c r="Q295" s="9">
        <f t="shared" si="69"/>
        <v>70</v>
      </c>
      <c r="R295" s="10"/>
    </row>
    <row r="296" spans="1:18" ht="19.95" customHeight="1">
      <c r="A296" s="5">
        <v>296</v>
      </c>
      <c r="B296" s="6" t="s">
        <v>929</v>
      </c>
      <c r="C296" s="7" t="s">
        <v>930</v>
      </c>
      <c r="D296" s="7" t="s">
        <v>931</v>
      </c>
      <c r="E296" s="7" t="s">
        <v>919</v>
      </c>
      <c r="F296" s="7" t="s">
        <v>215</v>
      </c>
      <c r="G296" s="7">
        <v>95</v>
      </c>
      <c r="H296" s="7"/>
      <c r="I296" s="8">
        <f t="shared" si="73"/>
        <v>19</v>
      </c>
      <c r="J296" s="7">
        <v>100.5</v>
      </c>
      <c r="K296" s="7"/>
      <c r="L296" s="8">
        <f t="shared" si="74"/>
        <v>26.8</v>
      </c>
      <c r="M296" s="9">
        <f t="shared" si="75"/>
        <v>45.8</v>
      </c>
      <c r="N296" s="9">
        <f t="shared" si="76"/>
        <v>195.5</v>
      </c>
      <c r="O296" s="9">
        <v>78.2</v>
      </c>
      <c r="P296" s="9">
        <f t="shared" si="68"/>
        <v>23.46</v>
      </c>
      <c r="Q296" s="9">
        <f t="shared" si="69"/>
        <v>69.259999999999991</v>
      </c>
      <c r="R296" s="10"/>
    </row>
    <row r="297" spans="1:18" ht="19.95" customHeight="1">
      <c r="A297" s="5">
        <v>297</v>
      </c>
      <c r="B297" s="6" t="s">
        <v>932</v>
      </c>
      <c r="C297" s="7" t="s">
        <v>933</v>
      </c>
      <c r="D297" s="7" t="s">
        <v>934</v>
      </c>
      <c r="E297" s="7" t="s">
        <v>919</v>
      </c>
      <c r="F297" s="7" t="s">
        <v>215</v>
      </c>
      <c r="G297" s="7">
        <v>92.5</v>
      </c>
      <c r="H297" s="7"/>
      <c r="I297" s="8">
        <f t="shared" si="73"/>
        <v>18.5</v>
      </c>
      <c r="J297" s="7">
        <v>100</v>
      </c>
      <c r="K297" s="7"/>
      <c r="L297" s="8">
        <f t="shared" si="74"/>
        <v>26.666666666666671</v>
      </c>
      <c r="M297" s="9">
        <f t="shared" si="75"/>
        <v>45.166666666666671</v>
      </c>
      <c r="N297" s="9">
        <f t="shared" si="76"/>
        <v>192.5</v>
      </c>
      <c r="O297" s="17" t="s">
        <v>1147</v>
      </c>
      <c r="P297" s="9"/>
      <c r="Q297" s="9"/>
      <c r="R297" s="10"/>
    </row>
    <row r="298" spans="1:18" ht="19.95" customHeight="1">
      <c r="A298" s="5">
        <v>298</v>
      </c>
      <c r="B298" s="6" t="s">
        <v>935</v>
      </c>
      <c r="C298" s="7" t="s">
        <v>936</v>
      </c>
      <c r="D298" s="7" t="s">
        <v>937</v>
      </c>
      <c r="E298" s="7" t="s">
        <v>919</v>
      </c>
      <c r="F298" s="7" t="s">
        <v>215</v>
      </c>
      <c r="G298" s="7">
        <v>102</v>
      </c>
      <c r="H298" s="7"/>
      <c r="I298" s="8">
        <f t="shared" si="73"/>
        <v>20.399999999999999</v>
      </c>
      <c r="J298" s="7">
        <v>89.5</v>
      </c>
      <c r="K298" s="7"/>
      <c r="L298" s="8">
        <f t="shared" si="74"/>
        <v>23.866666666666667</v>
      </c>
      <c r="M298" s="9">
        <f t="shared" si="75"/>
        <v>44.266666666666666</v>
      </c>
      <c r="N298" s="9">
        <f t="shared" si="76"/>
        <v>191.5</v>
      </c>
      <c r="O298" s="9">
        <v>78.599999999999994</v>
      </c>
      <c r="P298" s="9">
        <f t="shared" si="68"/>
        <v>23.58</v>
      </c>
      <c r="Q298" s="9">
        <f t="shared" si="69"/>
        <v>67.846666666666664</v>
      </c>
      <c r="R298" s="10"/>
    </row>
    <row r="299" spans="1:18" ht="19.95" customHeight="1">
      <c r="A299" s="5">
        <v>299</v>
      </c>
      <c r="B299" s="6" t="s">
        <v>938</v>
      </c>
      <c r="C299" s="7" t="s">
        <v>939</v>
      </c>
      <c r="D299" s="7" t="s">
        <v>940</v>
      </c>
      <c r="E299" s="7" t="s">
        <v>919</v>
      </c>
      <c r="F299" s="7" t="s">
        <v>215</v>
      </c>
      <c r="G299" s="7">
        <v>93.5</v>
      </c>
      <c r="H299" s="7"/>
      <c r="I299" s="8">
        <f t="shared" si="73"/>
        <v>18.7</v>
      </c>
      <c r="J299" s="7">
        <v>92</v>
      </c>
      <c r="K299" s="7"/>
      <c r="L299" s="8">
        <f t="shared" si="74"/>
        <v>24.533333333333335</v>
      </c>
      <c r="M299" s="9">
        <f t="shared" si="75"/>
        <v>43.233333333333334</v>
      </c>
      <c r="N299" s="9">
        <f t="shared" si="76"/>
        <v>185.5</v>
      </c>
      <c r="O299" s="17" t="s">
        <v>1147</v>
      </c>
      <c r="P299" s="9"/>
      <c r="Q299" s="9"/>
      <c r="R299" s="10"/>
    </row>
    <row r="300" spans="1:18" ht="19.95" customHeight="1">
      <c r="A300" s="5">
        <v>300</v>
      </c>
      <c r="B300" s="6" t="s">
        <v>941</v>
      </c>
      <c r="C300" s="7" t="s">
        <v>942</v>
      </c>
      <c r="D300" s="7" t="s">
        <v>943</v>
      </c>
      <c r="E300" s="7" t="s">
        <v>919</v>
      </c>
      <c r="F300" s="7" t="s">
        <v>215</v>
      </c>
      <c r="G300" s="7">
        <v>83.5</v>
      </c>
      <c r="H300" s="7"/>
      <c r="I300" s="8">
        <f t="shared" si="73"/>
        <v>16.7</v>
      </c>
      <c r="J300" s="7">
        <v>97</v>
      </c>
      <c r="K300" s="7"/>
      <c r="L300" s="8">
        <f t="shared" si="74"/>
        <v>25.866666666666671</v>
      </c>
      <c r="M300" s="9">
        <f t="shared" si="75"/>
        <v>42.56666666666667</v>
      </c>
      <c r="N300" s="9">
        <f t="shared" si="76"/>
        <v>180.5</v>
      </c>
      <c r="O300" s="9">
        <v>74</v>
      </c>
      <c r="P300" s="9">
        <f t="shared" si="68"/>
        <v>22.2</v>
      </c>
      <c r="Q300" s="9">
        <f t="shared" si="69"/>
        <v>64.766666666666666</v>
      </c>
      <c r="R300" s="10"/>
    </row>
    <row r="301" spans="1:18" ht="19.95" customHeight="1">
      <c r="A301" s="5">
        <v>301</v>
      </c>
      <c r="B301" s="6" t="s">
        <v>944</v>
      </c>
      <c r="C301" s="7" t="s">
        <v>945</v>
      </c>
      <c r="D301" s="7" t="s">
        <v>946</v>
      </c>
      <c r="E301" s="7" t="s">
        <v>947</v>
      </c>
      <c r="F301" s="7" t="s">
        <v>215</v>
      </c>
      <c r="G301" s="7">
        <v>107</v>
      </c>
      <c r="H301" s="7"/>
      <c r="I301" s="8">
        <f t="shared" si="73"/>
        <v>21.4</v>
      </c>
      <c r="J301" s="7">
        <v>97.5</v>
      </c>
      <c r="K301" s="7"/>
      <c r="L301" s="8">
        <f t="shared" si="74"/>
        <v>26</v>
      </c>
      <c r="M301" s="9">
        <f t="shared" si="75"/>
        <v>47.4</v>
      </c>
      <c r="N301" s="9">
        <f t="shared" si="76"/>
        <v>204.5</v>
      </c>
      <c r="O301" s="9">
        <v>68.400000000000006</v>
      </c>
      <c r="P301" s="9">
        <f t="shared" si="68"/>
        <v>20.52</v>
      </c>
      <c r="Q301" s="9">
        <f t="shared" si="69"/>
        <v>67.92</v>
      </c>
      <c r="R301" s="10"/>
    </row>
    <row r="302" spans="1:18" ht="19.95" customHeight="1">
      <c r="A302" s="5">
        <v>302</v>
      </c>
      <c r="B302" s="6" t="s">
        <v>948</v>
      </c>
      <c r="C302" s="7" t="s">
        <v>949</v>
      </c>
      <c r="D302" s="7" t="s">
        <v>950</v>
      </c>
      <c r="E302" s="7" t="s">
        <v>947</v>
      </c>
      <c r="F302" s="7" t="s">
        <v>215</v>
      </c>
      <c r="G302" s="7">
        <v>93</v>
      </c>
      <c r="H302" s="7"/>
      <c r="I302" s="8">
        <f t="shared" si="73"/>
        <v>18.599999999999998</v>
      </c>
      <c r="J302" s="7">
        <v>103.5</v>
      </c>
      <c r="K302" s="7"/>
      <c r="L302" s="8">
        <f t="shared" si="74"/>
        <v>27.6</v>
      </c>
      <c r="M302" s="9">
        <f t="shared" si="75"/>
        <v>46.2</v>
      </c>
      <c r="N302" s="9">
        <f t="shared" si="76"/>
        <v>196.5</v>
      </c>
      <c r="O302" s="9">
        <v>76</v>
      </c>
      <c r="P302" s="9">
        <f t="shared" si="68"/>
        <v>22.8</v>
      </c>
      <c r="Q302" s="9">
        <f t="shared" si="69"/>
        <v>69</v>
      </c>
      <c r="R302" s="10"/>
    </row>
    <row r="303" spans="1:18" ht="19.95" customHeight="1">
      <c r="A303" s="5">
        <v>303</v>
      </c>
      <c r="B303" s="6" t="s">
        <v>951</v>
      </c>
      <c r="C303" s="7" t="s">
        <v>952</v>
      </c>
      <c r="D303" s="7" t="s">
        <v>953</v>
      </c>
      <c r="E303" s="7" t="s">
        <v>947</v>
      </c>
      <c r="F303" s="7" t="s">
        <v>215</v>
      </c>
      <c r="G303" s="7">
        <v>105</v>
      </c>
      <c r="H303" s="7"/>
      <c r="I303" s="8">
        <f t="shared" si="73"/>
        <v>21</v>
      </c>
      <c r="J303" s="7">
        <v>93.5</v>
      </c>
      <c r="K303" s="7"/>
      <c r="L303" s="8">
        <f t="shared" si="74"/>
        <v>24.933333333333337</v>
      </c>
      <c r="M303" s="9">
        <f t="shared" si="75"/>
        <v>45.933333333333337</v>
      </c>
      <c r="N303" s="9">
        <f t="shared" si="76"/>
        <v>198.5</v>
      </c>
      <c r="O303" s="9">
        <v>81.8</v>
      </c>
      <c r="P303" s="9">
        <f t="shared" si="68"/>
        <v>24.54</v>
      </c>
      <c r="Q303" s="9">
        <f t="shared" si="69"/>
        <v>70.473333333333329</v>
      </c>
      <c r="R303" s="10"/>
    </row>
    <row r="304" spans="1:18" ht="19.95" customHeight="1">
      <c r="A304" s="5">
        <v>304</v>
      </c>
      <c r="B304" s="6" t="s">
        <v>954</v>
      </c>
      <c r="C304" s="7" t="s">
        <v>955</v>
      </c>
      <c r="D304" s="7" t="s">
        <v>956</v>
      </c>
      <c r="E304" s="7" t="s">
        <v>957</v>
      </c>
      <c r="F304" s="7" t="s">
        <v>215</v>
      </c>
      <c r="G304" s="7">
        <v>113</v>
      </c>
      <c r="H304" s="7"/>
      <c r="I304" s="8">
        <f t="shared" si="73"/>
        <v>22.599999999999998</v>
      </c>
      <c r="J304" s="7">
        <v>106</v>
      </c>
      <c r="K304" s="7"/>
      <c r="L304" s="8">
        <f t="shared" si="74"/>
        <v>28.266666666666669</v>
      </c>
      <c r="M304" s="9">
        <f t="shared" si="75"/>
        <v>50.866666666666667</v>
      </c>
      <c r="N304" s="9">
        <f t="shared" si="76"/>
        <v>219</v>
      </c>
      <c r="O304" s="9">
        <v>82.8</v>
      </c>
      <c r="P304" s="9">
        <f t="shared" si="68"/>
        <v>24.84</v>
      </c>
      <c r="Q304" s="9">
        <f t="shared" si="69"/>
        <v>75.706666666666663</v>
      </c>
      <c r="R304" s="10"/>
    </row>
    <row r="305" spans="1:18" ht="19.95" customHeight="1">
      <c r="A305" s="5">
        <v>305</v>
      </c>
      <c r="B305" s="6" t="s">
        <v>653</v>
      </c>
      <c r="C305" s="7" t="s">
        <v>958</v>
      </c>
      <c r="D305" s="7" t="s">
        <v>959</v>
      </c>
      <c r="E305" s="7" t="s">
        <v>957</v>
      </c>
      <c r="F305" s="7" t="s">
        <v>215</v>
      </c>
      <c r="G305" s="7">
        <v>95.5</v>
      </c>
      <c r="H305" s="7"/>
      <c r="I305" s="8">
        <f t="shared" si="73"/>
        <v>19.099999999999998</v>
      </c>
      <c r="J305" s="7">
        <v>116</v>
      </c>
      <c r="K305" s="7"/>
      <c r="L305" s="8">
        <f t="shared" si="74"/>
        <v>30.933333333333334</v>
      </c>
      <c r="M305" s="9">
        <f t="shared" si="75"/>
        <v>50.033333333333331</v>
      </c>
      <c r="N305" s="9">
        <f t="shared" si="76"/>
        <v>211.5</v>
      </c>
      <c r="O305" s="9">
        <v>76.8</v>
      </c>
      <c r="P305" s="9">
        <f t="shared" si="68"/>
        <v>23.04</v>
      </c>
      <c r="Q305" s="9">
        <f t="shared" si="69"/>
        <v>73.073333333333323</v>
      </c>
      <c r="R305" s="10"/>
    </row>
    <row r="306" spans="1:18" ht="19.95" customHeight="1">
      <c r="A306" s="5">
        <v>306</v>
      </c>
      <c r="B306" s="6" t="s">
        <v>960</v>
      </c>
      <c r="C306" s="7" t="s">
        <v>961</v>
      </c>
      <c r="D306" s="7" t="s">
        <v>962</v>
      </c>
      <c r="E306" s="7" t="s">
        <v>957</v>
      </c>
      <c r="F306" s="7" t="s">
        <v>215</v>
      </c>
      <c r="G306" s="7">
        <v>108</v>
      </c>
      <c r="H306" s="7"/>
      <c r="I306" s="8">
        <f t="shared" si="73"/>
        <v>21.599999999999998</v>
      </c>
      <c r="J306" s="7">
        <v>104</v>
      </c>
      <c r="K306" s="7"/>
      <c r="L306" s="8">
        <f t="shared" si="74"/>
        <v>27.733333333333334</v>
      </c>
      <c r="M306" s="9">
        <f t="shared" si="75"/>
        <v>49.333333333333329</v>
      </c>
      <c r="N306" s="9">
        <f t="shared" si="76"/>
        <v>212</v>
      </c>
      <c r="O306" s="9">
        <v>71.599999999999994</v>
      </c>
      <c r="P306" s="9">
        <f t="shared" si="68"/>
        <v>21.479999999999997</v>
      </c>
      <c r="Q306" s="9">
        <f t="shared" si="69"/>
        <v>70.813333333333333</v>
      </c>
      <c r="R306" s="10"/>
    </row>
    <row r="307" spans="1:18" ht="19.95" customHeight="1">
      <c r="A307" s="5">
        <v>307</v>
      </c>
      <c r="B307" s="6" t="s">
        <v>963</v>
      </c>
      <c r="C307" s="7" t="s">
        <v>964</v>
      </c>
      <c r="D307" s="7" t="s">
        <v>965</v>
      </c>
      <c r="E307" s="7" t="s">
        <v>966</v>
      </c>
      <c r="F307" s="7" t="s">
        <v>215</v>
      </c>
      <c r="G307" s="7">
        <v>102.5</v>
      </c>
      <c r="H307" s="7"/>
      <c r="I307" s="8">
        <f t="shared" si="73"/>
        <v>20.499999999999996</v>
      </c>
      <c r="J307" s="7">
        <v>107</v>
      </c>
      <c r="K307" s="7"/>
      <c r="L307" s="8">
        <f t="shared" si="74"/>
        <v>28.533333333333331</v>
      </c>
      <c r="M307" s="9">
        <f t="shared" si="75"/>
        <v>49.033333333333331</v>
      </c>
      <c r="N307" s="9">
        <f t="shared" si="76"/>
        <v>209.5</v>
      </c>
      <c r="O307" s="9">
        <v>81.2</v>
      </c>
      <c r="P307" s="9">
        <f t="shared" si="68"/>
        <v>24.36</v>
      </c>
      <c r="Q307" s="9">
        <f t="shared" si="69"/>
        <v>73.393333333333331</v>
      </c>
      <c r="R307" s="10"/>
    </row>
    <row r="308" spans="1:18" ht="19.95" customHeight="1">
      <c r="A308" s="5">
        <v>308</v>
      </c>
      <c r="B308" s="6" t="s">
        <v>967</v>
      </c>
      <c r="C308" s="7" t="s">
        <v>968</v>
      </c>
      <c r="D308" s="7" t="s">
        <v>969</v>
      </c>
      <c r="E308" s="7" t="s">
        <v>966</v>
      </c>
      <c r="F308" s="7" t="s">
        <v>215</v>
      </c>
      <c r="G308" s="7">
        <v>82</v>
      </c>
      <c r="H308" s="7"/>
      <c r="I308" s="8">
        <f t="shared" ref="I308:I318" si="77">(G308+H308)/1.5*0.3</f>
        <v>16.399999999999999</v>
      </c>
      <c r="J308" s="7">
        <v>93.5</v>
      </c>
      <c r="K308" s="7"/>
      <c r="L308" s="8">
        <f t="shared" ref="L308:L318" si="78">(J308+K308)/1.5*0.4</f>
        <v>24.933333333333337</v>
      </c>
      <c r="M308" s="9">
        <f t="shared" ref="M308:M318" si="79">I308+L308</f>
        <v>41.333333333333336</v>
      </c>
      <c r="N308" s="9">
        <f t="shared" si="76"/>
        <v>175.5</v>
      </c>
      <c r="O308" s="9">
        <v>72.599999999999994</v>
      </c>
      <c r="P308" s="9">
        <f t="shared" si="68"/>
        <v>21.779999999999998</v>
      </c>
      <c r="Q308" s="9">
        <f t="shared" si="69"/>
        <v>63.11333333333333</v>
      </c>
      <c r="R308" s="10"/>
    </row>
    <row r="309" spans="1:18" ht="19.95" customHeight="1">
      <c r="A309" s="5">
        <v>309</v>
      </c>
      <c r="B309" s="6" t="s">
        <v>970</v>
      </c>
      <c r="C309" s="7" t="s">
        <v>971</v>
      </c>
      <c r="D309" s="7" t="s">
        <v>972</v>
      </c>
      <c r="E309" s="7" t="s">
        <v>966</v>
      </c>
      <c r="F309" s="7" t="s">
        <v>215</v>
      </c>
      <c r="G309" s="7">
        <v>62</v>
      </c>
      <c r="H309" s="7"/>
      <c r="I309" s="8">
        <f t="shared" si="77"/>
        <v>12.4</v>
      </c>
      <c r="J309" s="7">
        <v>88.5</v>
      </c>
      <c r="K309" s="7"/>
      <c r="L309" s="8">
        <f t="shared" si="78"/>
        <v>23.6</v>
      </c>
      <c r="M309" s="9">
        <f t="shared" si="79"/>
        <v>36</v>
      </c>
      <c r="N309" s="9">
        <f t="shared" si="76"/>
        <v>150.5</v>
      </c>
      <c r="O309" s="17" t="s">
        <v>1147</v>
      </c>
      <c r="P309" s="9"/>
      <c r="Q309" s="9"/>
      <c r="R309" s="10"/>
    </row>
    <row r="310" spans="1:18" ht="19.95" customHeight="1">
      <c r="A310" s="5">
        <v>310</v>
      </c>
      <c r="B310" s="6" t="s">
        <v>973</v>
      </c>
      <c r="C310" s="7" t="s">
        <v>974</v>
      </c>
      <c r="D310" s="7" t="s">
        <v>975</v>
      </c>
      <c r="E310" s="7" t="s">
        <v>976</v>
      </c>
      <c r="F310" s="7" t="s">
        <v>17</v>
      </c>
      <c r="G310" s="7">
        <v>83.5</v>
      </c>
      <c r="H310" s="7"/>
      <c r="I310" s="8">
        <f t="shared" si="77"/>
        <v>16.7</v>
      </c>
      <c r="J310" s="7">
        <v>95.5</v>
      </c>
      <c r="K310" s="7"/>
      <c r="L310" s="8">
        <f t="shared" si="78"/>
        <v>25.466666666666669</v>
      </c>
      <c r="M310" s="9">
        <f t="shared" si="79"/>
        <v>42.166666666666671</v>
      </c>
      <c r="N310" s="9">
        <f t="shared" si="76"/>
        <v>179</v>
      </c>
      <c r="O310" s="9">
        <v>77</v>
      </c>
      <c r="P310" s="9">
        <f t="shared" si="68"/>
        <v>23.099999999999998</v>
      </c>
      <c r="Q310" s="9">
        <f t="shared" si="69"/>
        <v>65.266666666666666</v>
      </c>
      <c r="R310" s="10"/>
    </row>
    <row r="311" spans="1:18" ht="19.95" customHeight="1">
      <c r="A311" s="5">
        <v>311</v>
      </c>
      <c r="B311" s="6" t="s">
        <v>977</v>
      </c>
      <c r="C311" s="7" t="s">
        <v>978</v>
      </c>
      <c r="D311" s="7" t="s">
        <v>979</v>
      </c>
      <c r="E311" s="7" t="s">
        <v>976</v>
      </c>
      <c r="F311" s="7" t="s">
        <v>17</v>
      </c>
      <c r="G311" s="7">
        <v>91</v>
      </c>
      <c r="H311" s="7"/>
      <c r="I311" s="8">
        <f t="shared" si="77"/>
        <v>18.2</v>
      </c>
      <c r="J311" s="7">
        <v>86.5</v>
      </c>
      <c r="K311" s="7"/>
      <c r="L311" s="8">
        <f t="shared" si="78"/>
        <v>23.066666666666666</v>
      </c>
      <c r="M311" s="9">
        <f t="shared" si="79"/>
        <v>41.266666666666666</v>
      </c>
      <c r="N311" s="9">
        <f t="shared" si="76"/>
        <v>177.5</v>
      </c>
      <c r="O311" s="9">
        <v>78.2</v>
      </c>
      <c r="P311" s="9">
        <f t="shared" si="68"/>
        <v>23.46</v>
      </c>
      <c r="Q311" s="9">
        <f t="shared" si="69"/>
        <v>64.726666666666659</v>
      </c>
      <c r="R311" s="10"/>
    </row>
    <row r="312" spans="1:18" ht="19.95" customHeight="1">
      <c r="A312" s="5">
        <v>312</v>
      </c>
      <c r="B312" s="6" t="s">
        <v>980</v>
      </c>
      <c r="C312" s="7" t="s">
        <v>981</v>
      </c>
      <c r="D312" s="7" t="s">
        <v>982</v>
      </c>
      <c r="E312" s="7" t="s">
        <v>976</v>
      </c>
      <c r="F312" s="7" t="s">
        <v>17</v>
      </c>
      <c r="G312" s="7">
        <v>69</v>
      </c>
      <c r="H312" s="7"/>
      <c r="I312" s="8">
        <f t="shared" si="77"/>
        <v>13.799999999999999</v>
      </c>
      <c r="J312" s="7">
        <v>98</v>
      </c>
      <c r="K312" s="7"/>
      <c r="L312" s="8">
        <f t="shared" si="78"/>
        <v>26.133333333333333</v>
      </c>
      <c r="M312" s="9">
        <f t="shared" si="79"/>
        <v>39.93333333333333</v>
      </c>
      <c r="N312" s="9">
        <f t="shared" si="76"/>
        <v>167</v>
      </c>
      <c r="O312" s="9">
        <v>71.8</v>
      </c>
      <c r="P312" s="9">
        <f t="shared" si="68"/>
        <v>21.54</v>
      </c>
      <c r="Q312" s="9">
        <f t="shared" si="69"/>
        <v>61.473333333333329</v>
      </c>
      <c r="R312" s="10"/>
    </row>
    <row r="313" spans="1:18" ht="19.95" customHeight="1">
      <c r="A313" s="5">
        <v>313</v>
      </c>
      <c r="B313" s="6" t="s">
        <v>983</v>
      </c>
      <c r="C313" s="7" t="s">
        <v>984</v>
      </c>
      <c r="D313" s="7" t="s">
        <v>985</v>
      </c>
      <c r="E313" s="7" t="s">
        <v>986</v>
      </c>
      <c r="F313" s="7" t="s">
        <v>17</v>
      </c>
      <c r="G313" s="7">
        <v>106.5</v>
      </c>
      <c r="H313" s="7"/>
      <c r="I313" s="8">
        <f t="shared" si="77"/>
        <v>21.3</v>
      </c>
      <c r="J313" s="7">
        <v>112</v>
      </c>
      <c r="K313" s="7"/>
      <c r="L313" s="8">
        <f t="shared" si="78"/>
        <v>29.866666666666671</v>
      </c>
      <c r="M313" s="9">
        <f t="shared" si="79"/>
        <v>51.166666666666671</v>
      </c>
      <c r="N313" s="9">
        <f t="shared" si="76"/>
        <v>218.5</v>
      </c>
      <c r="O313" s="9">
        <v>72.8</v>
      </c>
      <c r="P313" s="9">
        <f t="shared" si="68"/>
        <v>21.84</v>
      </c>
      <c r="Q313" s="9">
        <f t="shared" si="69"/>
        <v>73.006666666666675</v>
      </c>
      <c r="R313" s="10"/>
    </row>
    <row r="314" spans="1:18" ht="19.95" customHeight="1">
      <c r="A314" s="5">
        <v>314</v>
      </c>
      <c r="B314" s="6" t="s">
        <v>987</v>
      </c>
      <c r="C314" s="7" t="s">
        <v>988</v>
      </c>
      <c r="D314" s="7" t="s">
        <v>989</v>
      </c>
      <c r="E314" s="7" t="s">
        <v>986</v>
      </c>
      <c r="F314" s="7" t="s">
        <v>17</v>
      </c>
      <c r="G314" s="7">
        <v>107</v>
      </c>
      <c r="H314" s="7"/>
      <c r="I314" s="8">
        <f t="shared" si="77"/>
        <v>21.4</v>
      </c>
      <c r="J314" s="7">
        <v>105</v>
      </c>
      <c r="K314" s="7"/>
      <c r="L314" s="8">
        <f t="shared" si="78"/>
        <v>28</v>
      </c>
      <c r="M314" s="9">
        <f t="shared" si="79"/>
        <v>49.4</v>
      </c>
      <c r="N314" s="9">
        <f t="shared" si="76"/>
        <v>212</v>
      </c>
      <c r="O314" s="9">
        <v>77.599999999999994</v>
      </c>
      <c r="P314" s="9">
        <f t="shared" ref="P314:P356" si="80">O314*0.3</f>
        <v>23.279999999999998</v>
      </c>
      <c r="Q314" s="9">
        <f t="shared" ref="Q314:Q356" si="81">M314+P314</f>
        <v>72.679999999999993</v>
      </c>
      <c r="R314" s="10"/>
    </row>
    <row r="315" spans="1:18" ht="19.95" customHeight="1">
      <c r="A315" s="5">
        <v>315</v>
      </c>
      <c r="B315" s="6" t="s">
        <v>990</v>
      </c>
      <c r="C315" s="7" t="s">
        <v>991</v>
      </c>
      <c r="D315" s="7" t="s">
        <v>992</v>
      </c>
      <c r="E315" s="7" t="s">
        <v>986</v>
      </c>
      <c r="F315" s="7" t="s">
        <v>17</v>
      </c>
      <c r="G315" s="7">
        <v>99.5</v>
      </c>
      <c r="H315" s="7"/>
      <c r="I315" s="8">
        <f t="shared" si="77"/>
        <v>19.899999999999999</v>
      </c>
      <c r="J315" s="7">
        <v>108.5</v>
      </c>
      <c r="K315" s="7"/>
      <c r="L315" s="8">
        <f t="shared" si="78"/>
        <v>28.933333333333334</v>
      </c>
      <c r="M315" s="9">
        <f t="shared" si="79"/>
        <v>48.833333333333329</v>
      </c>
      <c r="N315" s="9">
        <f t="shared" si="76"/>
        <v>208</v>
      </c>
      <c r="O315" s="9">
        <v>75.8</v>
      </c>
      <c r="P315" s="9">
        <f t="shared" si="80"/>
        <v>22.74</v>
      </c>
      <c r="Q315" s="9">
        <f t="shared" si="81"/>
        <v>71.573333333333323</v>
      </c>
      <c r="R315" s="10"/>
    </row>
    <row r="316" spans="1:18" ht="19.95" customHeight="1">
      <c r="A316" s="5">
        <v>316</v>
      </c>
      <c r="B316" s="6" t="s">
        <v>993</v>
      </c>
      <c r="C316" s="7" t="s">
        <v>994</v>
      </c>
      <c r="D316" s="7" t="s">
        <v>995</v>
      </c>
      <c r="E316" s="7" t="s">
        <v>986</v>
      </c>
      <c r="F316" s="7" t="s">
        <v>17</v>
      </c>
      <c r="G316" s="7">
        <v>106</v>
      </c>
      <c r="H316" s="7"/>
      <c r="I316" s="8">
        <f t="shared" si="77"/>
        <v>21.2</v>
      </c>
      <c r="J316" s="7">
        <v>100.5</v>
      </c>
      <c r="K316" s="7"/>
      <c r="L316" s="8">
        <f t="shared" si="78"/>
        <v>26.8</v>
      </c>
      <c r="M316" s="9">
        <f t="shared" si="79"/>
        <v>48</v>
      </c>
      <c r="N316" s="9">
        <f t="shared" si="76"/>
        <v>206.5</v>
      </c>
      <c r="O316" s="9">
        <v>84.4</v>
      </c>
      <c r="P316" s="9">
        <f t="shared" si="80"/>
        <v>25.32</v>
      </c>
      <c r="Q316" s="9">
        <f t="shared" si="81"/>
        <v>73.319999999999993</v>
      </c>
      <c r="R316" s="10"/>
    </row>
    <row r="317" spans="1:18" ht="19.95" customHeight="1">
      <c r="A317" s="5">
        <v>317</v>
      </c>
      <c r="B317" s="6" t="s">
        <v>996</v>
      </c>
      <c r="C317" s="7" t="s">
        <v>997</v>
      </c>
      <c r="D317" s="7" t="s">
        <v>998</v>
      </c>
      <c r="E317" s="7" t="s">
        <v>986</v>
      </c>
      <c r="F317" s="7" t="s">
        <v>17</v>
      </c>
      <c r="G317" s="7">
        <v>109</v>
      </c>
      <c r="H317" s="7"/>
      <c r="I317" s="8">
        <f t="shared" si="77"/>
        <v>21.8</v>
      </c>
      <c r="J317" s="7">
        <v>97.5</v>
      </c>
      <c r="K317" s="7"/>
      <c r="L317" s="8">
        <f t="shared" si="78"/>
        <v>26</v>
      </c>
      <c r="M317" s="9">
        <f t="shared" si="79"/>
        <v>47.8</v>
      </c>
      <c r="N317" s="9">
        <f t="shared" si="76"/>
        <v>206.5</v>
      </c>
      <c r="O317" s="9">
        <v>76.2</v>
      </c>
      <c r="P317" s="9">
        <f t="shared" si="80"/>
        <v>22.86</v>
      </c>
      <c r="Q317" s="9">
        <f t="shared" si="81"/>
        <v>70.66</v>
      </c>
      <c r="R317" s="10"/>
    </row>
    <row r="318" spans="1:18" ht="19.95" customHeight="1">
      <c r="A318" s="5">
        <v>318</v>
      </c>
      <c r="B318" s="6" t="s">
        <v>1140</v>
      </c>
      <c r="C318" s="21">
        <v>213409060326</v>
      </c>
      <c r="D318" s="7" t="s">
        <v>1141</v>
      </c>
      <c r="E318" s="7" t="s">
        <v>986</v>
      </c>
      <c r="F318" s="7" t="s">
        <v>17</v>
      </c>
      <c r="G318" s="7">
        <v>93.5</v>
      </c>
      <c r="H318" s="7"/>
      <c r="I318" s="8">
        <f t="shared" si="77"/>
        <v>18.7</v>
      </c>
      <c r="J318" s="7">
        <v>107</v>
      </c>
      <c r="K318" s="7"/>
      <c r="L318" s="8">
        <f t="shared" si="78"/>
        <v>28.533333333333331</v>
      </c>
      <c r="M318" s="9">
        <f t="shared" si="79"/>
        <v>47.233333333333334</v>
      </c>
      <c r="N318" s="9">
        <f t="shared" si="76"/>
        <v>200.5</v>
      </c>
      <c r="O318" s="9">
        <v>77.2</v>
      </c>
      <c r="P318" s="9">
        <f t="shared" si="80"/>
        <v>23.16</v>
      </c>
      <c r="Q318" s="9">
        <f t="shared" si="81"/>
        <v>70.393333333333331</v>
      </c>
      <c r="R318" s="19"/>
    </row>
    <row r="319" spans="1:18" ht="19.95" customHeight="1">
      <c r="A319" s="5">
        <v>319</v>
      </c>
      <c r="B319" s="6" t="s">
        <v>999</v>
      </c>
      <c r="C319" s="7" t="s">
        <v>1000</v>
      </c>
      <c r="D319" s="7" t="s">
        <v>1001</v>
      </c>
      <c r="E319" s="7" t="s">
        <v>1002</v>
      </c>
      <c r="F319" s="7" t="s">
        <v>215</v>
      </c>
      <c r="G319" s="7">
        <v>92</v>
      </c>
      <c r="H319" s="7"/>
      <c r="I319" s="8">
        <f t="shared" ref="I319:I341" si="82">(G319+H319)/1.5*0.3</f>
        <v>18.399999999999999</v>
      </c>
      <c r="J319" s="7">
        <v>105</v>
      </c>
      <c r="K319" s="7"/>
      <c r="L319" s="8">
        <f t="shared" ref="L319:L341" si="83">(J319+K319)/1.5*0.4</f>
        <v>28</v>
      </c>
      <c r="M319" s="9">
        <f t="shared" ref="M319:M341" si="84">I319+L319</f>
        <v>46.4</v>
      </c>
      <c r="N319" s="9">
        <f t="shared" si="76"/>
        <v>197</v>
      </c>
      <c r="O319" s="9">
        <v>71.2</v>
      </c>
      <c r="P319" s="9">
        <f t="shared" si="80"/>
        <v>21.36</v>
      </c>
      <c r="Q319" s="9">
        <f t="shared" si="81"/>
        <v>67.759999999999991</v>
      </c>
      <c r="R319" s="10"/>
    </row>
    <row r="320" spans="1:18" ht="19.95" customHeight="1">
      <c r="A320" s="5">
        <v>320</v>
      </c>
      <c r="B320" s="6" t="s">
        <v>1003</v>
      </c>
      <c r="C320" s="7" t="s">
        <v>1004</v>
      </c>
      <c r="D320" s="7" t="s">
        <v>1005</v>
      </c>
      <c r="E320" s="7" t="s">
        <v>1002</v>
      </c>
      <c r="F320" s="7" t="s">
        <v>215</v>
      </c>
      <c r="G320" s="7">
        <v>84</v>
      </c>
      <c r="H320" s="7"/>
      <c r="I320" s="8">
        <f t="shared" si="82"/>
        <v>16.8</v>
      </c>
      <c r="J320" s="7">
        <v>93.5</v>
      </c>
      <c r="K320" s="7"/>
      <c r="L320" s="8">
        <f t="shared" si="83"/>
        <v>24.933333333333337</v>
      </c>
      <c r="M320" s="9">
        <f t="shared" si="84"/>
        <v>41.733333333333334</v>
      </c>
      <c r="N320" s="9">
        <f t="shared" si="76"/>
        <v>177.5</v>
      </c>
      <c r="O320" s="17" t="s">
        <v>1147</v>
      </c>
      <c r="P320" s="9"/>
      <c r="Q320" s="9"/>
      <c r="R320" s="10"/>
    </row>
    <row r="321" spans="1:18" ht="19.95" customHeight="1">
      <c r="A321" s="5">
        <v>321</v>
      </c>
      <c r="B321" s="6" t="s">
        <v>1006</v>
      </c>
      <c r="C321" s="7" t="s">
        <v>1007</v>
      </c>
      <c r="D321" s="7" t="s">
        <v>1008</v>
      </c>
      <c r="E321" s="7" t="s">
        <v>1002</v>
      </c>
      <c r="F321" s="7" t="s">
        <v>215</v>
      </c>
      <c r="G321" s="7">
        <v>85.5</v>
      </c>
      <c r="H321" s="7"/>
      <c r="I321" s="8">
        <f t="shared" si="82"/>
        <v>17.099999999999998</v>
      </c>
      <c r="J321" s="7">
        <v>91</v>
      </c>
      <c r="K321" s="7"/>
      <c r="L321" s="8">
        <f t="shared" si="83"/>
        <v>24.266666666666666</v>
      </c>
      <c r="M321" s="9">
        <f t="shared" si="84"/>
        <v>41.36666666666666</v>
      </c>
      <c r="N321" s="9">
        <f t="shared" si="76"/>
        <v>176.5</v>
      </c>
      <c r="O321" s="9">
        <v>69.8</v>
      </c>
      <c r="P321" s="9">
        <f t="shared" si="80"/>
        <v>20.939999999999998</v>
      </c>
      <c r="Q321" s="9">
        <f t="shared" si="81"/>
        <v>62.306666666666658</v>
      </c>
      <c r="R321" s="10"/>
    </row>
    <row r="322" spans="1:18" ht="19.95" customHeight="1">
      <c r="A322" s="5">
        <v>322</v>
      </c>
      <c r="B322" s="6" t="s">
        <v>1009</v>
      </c>
      <c r="C322" s="7" t="s">
        <v>1010</v>
      </c>
      <c r="D322" s="7" t="s">
        <v>1011</v>
      </c>
      <c r="E322" s="7" t="s">
        <v>1002</v>
      </c>
      <c r="F322" s="7" t="s">
        <v>215</v>
      </c>
      <c r="G322" s="7">
        <v>70</v>
      </c>
      <c r="H322" s="7"/>
      <c r="I322" s="8">
        <f t="shared" si="82"/>
        <v>13.999999999999998</v>
      </c>
      <c r="J322" s="7">
        <v>101.5</v>
      </c>
      <c r="K322" s="7"/>
      <c r="L322" s="8">
        <f t="shared" si="83"/>
        <v>27.06666666666667</v>
      </c>
      <c r="M322" s="9">
        <f t="shared" si="84"/>
        <v>41.06666666666667</v>
      </c>
      <c r="N322" s="9">
        <f t="shared" ref="N322:N356" si="85">G322+H322+J322+K322</f>
        <v>171.5</v>
      </c>
      <c r="O322" s="9">
        <v>70.400000000000006</v>
      </c>
      <c r="P322" s="9">
        <f t="shared" si="80"/>
        <v>21.12</v>
      </c>
      <c r="Q322" s="9">
        <f t="shared" si="81"/>
        <v>62.186666666666667</v>
      </c>
      <c r="R322" s="10"/>
    </row>
    <row r="323" spans="1:18" ht="19.95" customHeight="1">
      <c r="A323" s="5">
        <v>323</v>
      </c>
      <c r="B323" s="6" t="s">
        <v>1012</v>
      </c>
      <c r="C323" s="7" t="s">
        <v>1013</v>
      </c>
      <c r="D323" s="7" t="s">
        <v>1014</v>
      </c>
      <c r="E323" s="7" t="s">
        <v>1002</v>
      </c>
      <c r="F323" s="7" t="s">
        <v>215</v>
      </c>
      <c r="G323" s="7">
        <v>75.5</v>
      </c>
      <c r="H323" s="7"/>
      <c r="I323" s="8">
        <f t="shared" si="82"/>
        <v>15.1</v>
      </c>
      <c r="J323" s="7">
        <v>97</v>
      </c>
      <c r="K323" s="7"/>
      <c r="L323" s="8">
        <f t="shared" si="83"/>
        <v>25.866666666666671</v>
      </c>
      <c r="M323" s="9">
        <f t="shared" si="84"/>
        <v>40.966666666666669</v>
      </c>
      <c r="N323" s="9">
        <f t="shared" si="85"/>
        <v>172.5</v>
      </c>
      <c r="O323" s="9">
        <v>76.8</v>
      </c>
      <c r="P323" s="9">
        <f t="shared" si="80"/>
        <v>23.04</v>
      </c>
      <c r="Q323" s="9">
        <f t="shared" si="81"/>
        <v>64.006666666666661</v>
      </c>
      <c r="R323" s="10"/>
    </row>
    <row r="324" spans="1:18" ht="19.95" customHeight="1">
      <c r="A324" s="5">
        <v>324</v>
      </c>
      <c r="B324" s="6" t="s">
        <v>1015</v>
      </c>
      <c r="C324" s="7" t="s">
        <v>1016</v>
      </c>
      <c r="D324" s="7" t="s">
        <v>1017</v>
      </c>
      <c r="E324" s="7" t="s">
        <v>1002</v>
      </c>
      <c r="F324" s="7" t="s">
        <v>215</v>
      </c>
      <c r="G324" s="7">
        <v>76.5</v>
      </c>
      <c r="H324" s="7"/>
      <c r="I324" s="8">
        <f t="shared" si="82"/>
        <v>15.299999999999999</v>
      </c>
      <c r="J324" s="7">
        <v>94</v>
      </c>
      <c r="K324" s="7"/>
      <c r="L324" s="8">
        <f t="shared" si="83"/>
        <v>25.066666666666666</v>
      </c>
      <c r="M324" s="9">
        <f t="shared" si="84"/>
        <v>40.366666666666667</v>
      </c>
      <c r="N324" s="9">
        <f t="shared" si="85"/>
        <v>170.5</v>
      </c>
      <c r="O324" s="9">
        <v>64.599999999999994</v>
      </c>
      <c r="P324" s="9">
        <f t="shared" si="80"/>
        <v>19.38</v>
      </c>
      <c r="Q324" s="9">
        <f t="shared" si="81"/>
        <v>59.74666666666667</v>
      </c>
      <c r="R324" s="10"/>
    </row>
    <row r="325" spans="1:18" ht="19.95" customHeight="1">
      <c r="A325" s="5">
        <v>325</v>
      </c>
      <c r="B325" s="6" t="s">
        <v>1018</v>
      </c>
      <c r="C325" s="7" t="s">
        <v>1019</v>
      </c>
      <c r="D325" s="7" t="s">
        <v>1020</v>
      </c>
      <c r="E325" s="7" t="s">
        <v>1002</v>
      </c>
      <c r="F325" s="7" t="s">
        <v>215</v>
      </c>
      <c r="G325" s="7">
        <v>67.5</v>
      </c>
      <c r="H325" s="7"/>
      <c r="I325" s="8">
        <f t="shared" si="82"/>
        <v>13.5</v>
      </c>
      <c r="J325" s="7">
        <v>99</v>
      </c>
      <c r="K325" s="7"/>
      <c r="L325" s="8">
        <f t="shared" si="83"/>
        <v>26.400000000000002</v>
      </c>
      <c r="M325" s="9">
        <f t="shared" si="84"/>
        <v>39.900000000000006</v>
      </c>
      <c r="N325" s="9">
        <f t="shared" si="85"/>
        <v>166.5</v>
      </c>
      <c r="O325" s="17" t="s">
        <v>1147</v>
      </c>
      <c r="P325" s="9"/>
      <c r="Q325" s="9"/>
      <c r="R325" s="10"/>
    </row>
    <row r="326" spans="1:18" ht="19.95" customHeight="1">
      <c r="A326" s="5">
        <v>326</v>
      </c>
      <c r="B326" s="6" t="s">
        <v>1021</v>
      </c>
      <c r="C326" s="7" t="s">
        <v>1022</v>
      </c>
      <c r="D326" s="7" t="s">
        <v>1023</v>
      </c>
      <c r="E326" s="7" t="s">
        <v>1024</v>
      </c>
      <c r="F326" s="7" t="s">
        <v>215</v>
      </c>
      <c r="G326" s="7">
        <v>97</v>
      </c>
      <c r="H326" s="7"/>
      <c r="I326" s="8">
        <f t="shared" si="82"/>
        <v>19.400000000000002</v>
      </c>
      <c r="J326" s="7">
        <v>96.5</v>
      </c>
      <c r="K326" s="7"/>
      <c r="L326" s="8">
        <f t="shared" si="83"/>
        <v>25.733333333333334</v>
      </c>
      <c r="M326" s="9">
        <f t="shared" si="84"/>
        <v>45.13333333333334</v>
      </c>
      <c r="N326" s="9">
        <f t="shared" si="85"/>
        <v>193.5</v>
      </c>
      <c r="O326" s="17" t="s">
        <v>1147</v>
      </c>
      <c r="P326" s="9"/>
      <c r="Q326" s="9"/>
      <c r="R326" s="10"/>
    </row>
    <row r="327" spans="1:18" ht="19.95" customHeight="1">
      <c r="A327" s="5">
        <v>327</v>
      </c>
      <c r="B327" s="6" t="s">
        <v>1025</v>
      </c>
      <c r="C327" s="7" t="s">
        <v>1026</v>
      </c>
      <c r="D327" s="7" t="s">
        <v>1027</v>
      </c>
      <c r="E327" s="7" t="s">
        <v>1028</v>
      </c>
      <c r="F327" s="7" t="s">
        <v>215</v>
      </c>
      <c r="G327" s="7">
        <v>110</v>
      </c>
      <c r="H327" s="7"/>
      <c r="I327" s="8">
        <f t="shared" si="82"/>
        <v>21.999999999999996</v>
      </c>
      <c r="J327" s="7">
        <v>105</v>
      </c>
      <c r="K327" s="7"/>
      <c r="L327" s="8">
        <f t="shared" si="83"/>
        <v>28</v>
      </c>
      <c r="M327" s="9">
        <f t="shared" si="84"/>
        <v>50</v>
      </c>
      <c r="N327" s="9">
        <f t="shared" si="85"/>
        <v>215</v>
      </c>
      <c r="O327" s="9">
        <v>77.400000000000006</v>
      </c>
      <c r="P327" s="9">
        <f t="shared" si="80"/>
        <v>23.220000000000002</v>
      </c>
      <c r="Q327" s="9">
        <f t="shared" si="81"/>
        <v>73.22</v>
      </c>
      <c r="R327" s="10"/>
    </row>
    <row r="328" spans="1:18" ht="19.95" customHeight="1">
      <c r="A328" s="5">
        <v>328</v>
      </c>
      <c r="B328" s="6" t="s">
        <v>1029</v>
      </c>
      <c r="C328" s="7" t="s">
        <v>1030</v>
      </c>
      <c r="D328" s="7" t="s">
        <v>1031</v>
      </c>
      <c r="E328" s="7" t="s">
        <v>1028</v>
      </c>
      <c r="F328" s="7" t="s">
        <v>215</v>
      </c>
      <c r="G328" s="7">
        <v>94.5</v>
      </c>
      <c r="H328" s="7"/>
      <c r="I328" s="8">
        <f t="shared" si="82"/>
        <v>18.899999999999999</v>
      </c>
      <c r="J328" s="7">
        <v>95.5</v>
      </c>
      <c r="K328" s="7"/>
      <c r="L328" s="8">
        <f t="shared" si="83"/>
        <v>25.466666666666669</v>
      </c>
      <c r="M328" s="9">
        <f t="shared" si="84"/>
        <v>44.366666666666667</v>
      </c>
      <c r="N328" s="9">
        <f t="shared" si="85"/>
        <v>190</v>
      </c>
      <c r="O328" s="9">
        <v>69</v>
      </c>
      <c r="P328" s="9">
        <f t="shared" si="80"/>
        <v>20.7</v>
      </c>
      <c r="Q328" s="9">
        <f t="shared" si="81"/>
        <v>65.066666666666663</v>
      </c>
      <c r="R328" s="10"/>
    </row>
    <row r="329" spans="1:18" ht="19.95" customHeight="1">
      <c r="A329" s="5">
        <v>329</v>
      </c>
      <c r="B329" s="6" t="s">
        <v>1032</v>
      </c>
      <c r="C329" s="7" t="s">
        <v>1033</v>
      </c>
      <c r="D329" s="7" t="s">
        <v>1034</v>
      </c>
      <c r="E329" s="7" t="s">
        <v>1028</v>
      </c>
      <c r="F329" s="7" t="s">
        <v>215</v>
      </c>
      <c r="G329" s="7">
        <v>86</v>
      </c>
      <c r="H329" s="7">
        <v>2</v>
      </c>
      <c r="I329" s="8">
        <f t="shared" si="82"/>
        <v>17.599999999999998</v>
      </c>
      <c r="J329" s="7">
        <v>92</v>
      </c>
      <c r="K329" s="7">
        <v>2</v>
      </c>
      <c r="L329" s="8">
        <f t="shared" si="83"/>
        <v>25.066666666666666</v>
      </c>
      <c r="M329" s="9">
        <f t="shared" si="84"/>
        <v>42.666666666666664</v>
      </c>
      <c r="N329" s="9">
        <f t="shared" si="85"/>
        <v>182</v>
      </c>
      <c r="O329" s="17" t="s">
        <v>1147</v>
      </c>
      <c r="P329" s="9"/>
      <c r="Q329" s="9"/>
      <c r="R329" s="10"/>
    </row>
    <row r="330" spans="1:18" ht="19.95" customHeight="1">
      <c r="A330" s="5">
        <v>330</v>
      </c>
      <c r="B330" s="6" t="s">
        <v>1035</v>
      </c>
      <c r="C330" s="7" t="s">
        <v>1036</v>
      </c>
      <c r="D330" s="7" t="s">
        <v>1037</v>
      </c>
      <c r="E330" s="7" t="s">
        <v>1038</v>
      </c>
      <c r="F330" s="7" t="s">
        <v>215</v>
      </c>
      <c r="G330" s="7">
        <v>112.5</v>
      </c>
      <c r="H330" s="7"/>
      <c r="I330" s="8">
        <f t="shared" si="82"/>
        <v>22.5</v>
      </c>
      <c r="J330" s="7">
        <v>103.5</v>
      </c>
      <c r="K330" s="7"/>
      <c r="L330" s="8">
        <f t="shared" si="83"/>
        <v>27.6</v>
      </c>
      <c r="M330" s="9">
        <f t="shared" si="84"/>
        <v>50.1</v>
      </c>
      <c r="N330" s="9">
        <f t="shared" si="85"/>
        <v>216</v>
      </c>
      <c r="O330" s="9">
        <v>75.400000000000006</v>
      </c>
      <c r="P330" s="9">
        <f t="shared" si="80"/>
        <v>22.62</v>
      </c>
      <c r="Q330" s="9">
        <f t="shared" si="81"/>
        <v>72.72</v>
      </c>
      <c r="R330" s="10"/>
    </row>
    <row r="331" spans="1:18" ht="19.95" customHeight="1">
      <c r="A331" s="5">
        <v>331</v>
      </c>
      <c r="B331" s="6" t="s">
        <v>1039</v>
      </c>
      <c r="C331" s="7" t="s">
        <v>1040</v>
      </c>
      <c r="D331" s="7" t="s">
        <v>1041</v>
      </c>
      <c r="E331" s="7" t="s">
        <v>1038</v>
      </c>
      <c r="F331" s="7" t="s">
        <v>215</v>
      </c>
      <c r="G331" s="7">
        <v>100.5</v>
      </c>
      <c r="H331" s="7"/>
      <c r="I331" s="8">
        <f t="shared" si="82"/>
        <v>20.099999999999998</v>
      </c>
      <c r="J331" s="7">
        <v>104</v>
      </c>
      <c r="K331" s="7"/>
      <c r="L331" s="8">
        <f t="shared" si="83"/>
        <v>27.733333333333334</v>
      </c>
      <c r="M331" s="9">
        <f t="shared" si="84"/>
        <v>47.833333333333329</v>
      </c>
      <c r="N331" s="9">
        <f t="shared" si="85"/>
        <v>204.5</v>
      </c>
      <c r="O331" s="17" t="s">
        <v>1147</v>
      </c>
      <c r="P331" s="9"/>
      <c r="Q331" s="9"/>
      <c r="R331" s="10"/>
    </row>
    <row r="332" spans="1:18" ht="19.95" customHeight="1">
      <c r="A332" s="5">
        <v>332</v>
      </c>
      <c r="B332" s="6" t="s">
        <v>1042</v>
      </c>
      <c r="C332" s="7" t="s">
        <v>1043</v>
      </c>
      <c r="D332" s="7" t="s">
        <v>1044</v>
      </c>
      <c r="E332" s="7" t="s">
        <v>1038</v>
      </c>
      <c r="F332" s="7" t="s">
        <v>215</v>
      </c>
      <c r="G332" s="7">
        <v>96</v>
      </c>
      <c r="H332" s="7"/>
      <c r="I332" s="8">
        <f t="shared" si="82"/>
        <v>19.2</v>
      </c>
      <c r="J332" s="7">
        <v>107</v>
      </c>
      <c r="K332" s="7"/>
      <c r="L332" s="8">
        <f t="shared" si="83"/>
        <v>28.533333333333331</v>
      </c>
      <c r="M332" s="9">
        <f t="shared" si="84"/>
        <v>47.733333333333334</v>
      </c>
      <c r="N332" s="9">
        <f t="shared" si="85"/>
        <v>203</v>
      </c>
      <c r="O332" s="17" t="s">
        <v>1147</v>
      </c>
      <c r="P332" s="9"/>
      <c r="Q332" s="9"/>
      <c r="R332" s="10"/>
    </row>
    <row r="333" spans="1:18" ht="19.95" customHeight="1">
      <c r="A333" s="5">
        <v>333</v>
      </c>
      <c r="B333" s="6" t="s">
        <v>1045</v>
      </c>
      <c r="C333" s="7" t="s">
        <v>1046</v>
      </c>
      <c r="D333" s="7" t="s">
        <v>1047</v>
      </c>
      <c r="E333" s="7" t="s">
        <v>1048</v>
      </c>
      <c r="F333" s="7" t="s">
        <v>17</v>
      </c>
      <c r="G333" s="7">
        <v>93.5</v>
      </c>
      <c r="H333" s="7"/>
      <c r="I333" s="8">
        <f t="shared" si="82"/>
        <v>18.7</v>
      </c>
      <c r="J333" s="7">
        <v>96</v>
      </c>
      <c r="K333" s="7"/>
      <c r="L333" s="8">
        <f t="shared" si="83"/>
        <v>25.6</v>
      </c>
      <c r="M333" s="9">
        <f t="shared" si="84"/>
        <v>44.3</v>
      </c>
      <c r="N333" s="9">
        <f t="shared" si="85"/>
        <v>189.5</v>
      </c>
      <c r="O333" s="9">
        <v>81</v>
      </c>
      <c r="P333" s="9">
        <f t="shared" si="80"/>
        <v>24.3</v>
      </c>
      <c r="Q333" s="9">
        <f t="shared" si="81"/>
        <v>68.599999999999994</v>
      </c>
      <c r="R333" s="10"/>
    </row>
    <row r="334" spans="1:18" ht="19.95" customHeight="1">
      <c r="A334" s="5">
        <v>334</v>
      </c>
      <c r="B334" s="6" t="s">
        <v>1049</v>
      </c>
      <c r="C334" s="7" t="s">
        <v>1050</v>
      </c>
      <c r="D334" s="7" t="s">
        <v>1051</v>
      </c>
      <c r="E334" s="7" t="s">
        <v>1048</v>
      </c>
      <c r="F334" s="7" t="s">
        <v>17</v>
      </c>
      <c r="G334" s="7">
        <v>82</v>
      </c>
      <c r="H334" s="7"/>
      <c r="I334" s="8">
        <f t="shared" si="82"/>
        <v>16.399999999999999</v>
      </c>
      <c r="J334" s="7">
        <v>102.5</v>
      </c>
      <c r="K334" s="7"/>
      <c r="L334" s="8">
        <f t="shared" si="83"/>
        <v>27.333333333333332</v>
      </c>
      <c r="M334" s="9">
        <f t="shared" si="84"/>
        <v>43.733333333333334</v>
      </c>
      <c r="N334" s="9">
        <f t="shared" si="85"/>
        <v>184.5</v>
      </c>
      <c r="O334" s="17" t="s">
        <v>1147</v>
      </c>
      <c r="P334" s="9"/>
      <c r="Q334" s="9"/>
      <c r="R334" s="10"/>
    </row>
    <row r="335" spans="1:18" ht="19.95" customHeight="1">
      <c r="A335" s="5">
        <v>335</v>
      </c>
      <c r="B335" s="6" t="s">
        <v>1052</v>
      </c>
      <c r="C335" s="7" t="s">
        <v>1053</v>
      </c>
      <c r="D335" s="7" t="s">
        <v>1054</v>
      </c>
      <c r="E335" s="7" t="s">
        <v>1048</v>
      </c>
      <c r="F335" s="7" t="s">
        <v>17</v>
      </c>
      <c r="G335" s="7">
        <v>83.5</v>
      </c>
      <c r="H335" s="7"/>
      <c r="I335" s="8">
        <f t="shared" si="82"/>
        <v>16.7</v>
      </c>
      <c r="J335" s="7">
        <v>77</v>
      </c>
      <c r="K335" s="7"/>
      <c r="L335" s="8">
        <f t="shared" si="83"/>
        <v>20.533333333333335</v>
      </c>
      <c r="M335" s="9">
        <f t="shared" si="84"/>
        <v>37.233333333333334</v>
      </c>
      <c r="N335" s="9">
        <f t="shared" si="85"/>
        <v>160.5</v>
      </c>
      <c r="O335" s="9">
        <v>75.8</v>
      </c>
      <c r="P335" s="9">
        <f t="shared" si="80"/>
        <v>22.74</v>
      </c>
      <c r="Q335" s="9">
        <f t="shared" si="81"/>
        <v>59.973333333333329</v>
      </c>
      <c r="R335" s="10"/>
    </row>
    <row r="336" spans="1:18" ht="19.95" customHeight="1">
      <c r="A336" s="5">
        <v>336</v>
      </c>
      <c r="B336" s="6" t="s">
        <v>1055</v>
      </c>
      <c r="C336" s="7" t="s">
        <v>1056</v>
      </c>
      <c r="D336" s="7" t="s">
        <v>1057</v>
      </c>
      <c r="E336" s="7" t="s">
        <v>1058</v>
      </c>
      <c r="F336" s="7" t="s">
        <v>215</v>
      </c>
      <c r="G336" s="7">
        <v>87</v>
      </c>
      <c r="H336" s="7">
        <v>2</v>
      </c>
      <c r="I336" s="8">
        <f t="shared" si="82"/>
        <v>17.8</v>
      </c>
      <c r="J336" s="7">
        <v>116</v>
      </c>
      <c r="K336" s="7">
        <v>2</v>
      </c>
      <c r="L336" s="8">
        <f t="shared" si="83"/>
        <v>31.466666666666669</v>
      </c>
      <c r="M336" s="9">
        <f t="shared" si="84"/>
        <v>49.266666666666666</v>
      </c>
      <c r="N336" s="9">
        <f t="shared" si="85"/>
        <v>207</v>
      </c>
      <c r="O336" s="9">
        <v>71</v>
      </c>
      <c r="P336" s="9">
        <f t="shared" si="80"/>
        <v>21.3</v>
      </c>
      <c r="Q336" s="9">
        <f t="shared" si="81"/>
        <v>70.566666666666663</v>
      </c>
      <c r="R336" s="10"/>
    </row>
    <row r="337" spans="1:18" ht="19.95" customHeight="1">
      <c r="A337" s="5">
        <v>337</v>
      </c>
      <c r="B337" s="6" t="s">
        <v>1059</v>
      </c>
      <c r="C337" s="7" t="s">
        <v>1060</v>
      </c>
      <c r="D337" s="7" t="s">
        <v>1061</v>
      </c>
      <c r="E337" s="7" t="s">
        <v>1058</v>
      </c>
      <c r="F337" s="7" t="s">
        <v>215</v>
      </c>
      <c r="G337" s="7">
        <v>103.5</v>
      </c>
      <c r="H337" s="7"/>
      <c r="I337" s="8">
        <f t="shared" si="82"/>
        <v>20.7</v>
      </c>
      <c r="J337" s="7">
        <v>99.5</v>
      </c>
      <c r="K337" s="7"/>
      <c r="L337" s="8">
        <f t="shared" si="83"/>
        <v>26.533333333333331</v>
      </c>
      <c r="M337" s="9">
        <f t="shared" si="84"/>
        <v>47.233333333333334</v>
      </c>
      <c r="N337" s="9">
        <f t="shared" si="85"/>
        <v>203</v>
      </c>
      <c r="O337" s="9">
        <v>75.599999999999994</v>
      </c>
      <c r="P337" s="9">
        <f t="shared" si="80"/>
        <v>22.679999999999996</v>
      </c>
      <c r="Q337" s="9">
        <f t="shared" si="81"/>
        <v>69.913333333333327</v>
      </c>
      <c r="R337" s="10"/>
    </row>
    <row r="338" spans="1:18" ht="19.95" customHeight="1">
      <c r="A338" s="5">
        <v>338</v>
      </c>
      <c r="B338" s="6" t="s">
        <v>1062</v>
      </c>
      <c r="C338" s="7" t="s">
        <v>1063</v>
      </c>
      <c r="D338" s="7" t="s">
        <v>1064</v>
      </c>
      <c r="E338" s="7" t="s">
        <v>1058</v>
      </c>
      <c r="F338" s="7" t="s">
        <v>215</v>
      </c>
      <c r="G338" s="7">
        <v>87.5</v>
      </c>
      <c r="H338" s="7">
        <v>2</v>
      </c>
      <c r="I338" s="8">
        <f t="shared" si="82"/>
        <v>17.899999999999999</v>
      </c>
      <c r="J338" s="7">
        <v>106</v>
      </c>
      <c r="K338" s="7">
        <v>2</v>
      </c>
      <c r="L338" s="8">
        <f t="shared" si="83"/>
        <v>28.8</v>
      </c>
      <c r="M338" s="9">
        <f t="shared" si="84"/>
        <v>46.7</v>
      </c>
      <c r="N338" s="9">
        <f t="shared" si="85"/>
        <v>197.5</v>
      </c>
      <c r="O338" s="17" t="s">
        <v>1147</v>
      </c>
      <c r="P338" s="9"/>
      <c r="Q338" s="9"/>
      <c r="R338" s="10"/>
    </row>
    <row r="339" spans="1:18" ht="19.95" customHeight="1">
      <c r="A339" s="5">
        <v>339</v>
      </c>
      <c r="B339" s="6" t="s">
        <v>1120</v>
      </c>
      <c r="C339" s="7" t="s">
        <v>1119</v>
      </c>
      <c r="D339" s="7" t="s">
        <v>1118</v>
      </c>
      <c r="E339" s="7" t="s">
        <v>1065</v>
      </c>
      <c r="F339" s="7" t="s">
        <v>69</v>
      </c>
      <c r="G339" s="7">
        <v>67.8</v>
      </c>
      <c r="H339" s="7"/>
      <c r="I339" s="8">
        <f>(G339+H339)/1.5*0.3</f>
        <v>13.559999999999999</v>
      </c>
      <c r="J339" s="7">
        <v>104</v>
      </c>
      <c r="K339" s="7"/>
      <c r="L339" s="8">
        <f>(J339+K339)/1.5*0.4</f>
        <v>27.733333333333334</v>
      </c>
      <c r="M339" s="9">
        <f>I339+L339</f>
        <v>41.293333333333337</v>
      </c>
      <c r="N339" s="9">
        <f>G339+H339+J339+K339</f>
        <v>171.8</v>
      </c>
      <c r="O339" s="9">
        <v>75.400000000000006</v>
      </c>
      <c r="P339" s="9">
        <f t="shared" si="80"/>
        <v>22.62</v>
      </c>
      <c r="Q339" s="9">
        <f t="shared" si="81"/>
        <v>63.913333333333341</v>
      </c>
      <c r="R339" s="10"/>
    </row>
    <row r="340" spans="1:18" ht="19.95" customHeight="1">
      <c r="A340" s="5">
        <v>340</v>
      </c>
      <c r="B340" s="6" t="s">
        <v>1066</v>
      </c>
      <c r="C340" s="7" t="s">
        <v>1067</v>
      </c>
      <c r="D340" s="7" t="s">
        <v>1068</v>
      </c>
      <c r="E340" s="7" t="s">
        <v>1065</v>
      </c>
      <c r="F340" s="7" t="s">
        <v>69</v>
      </c>
      <c r="G340" s="7">
        <v>93.3</v>
      </c>
      <c r="H340" s="7"/>
      <c r="I340" s="8">
        <f t="shared" si="82"/>
        <v>18.659999999999997</v>
      </c>
      <c r="J340" s="7">
        <v>81.5</v>
      </c>
      <c r="K340" s="7"/>
      <c r="L340" s="8">
        <f t="shared" si="83"/>
        <v>21.733333333333334</v>
      </c>
      <c r="M340" s="9">
        <f t="shared" si="84"/>
        <v>40.393333333333331</v>
      </c>
      <c r="N340" s="9">
        <f t="shared" si="85"/>
        <v>174.8</v>
      </c>
      <c r="O340" s="9">
        <v>65.400000000000006</v>
      </c>
      <c r="P340" s="9">
        <f t="shared" si="80"/>
        <v>19.62</v>
      </c>
      <c r="Q340" s="9">
        <f t="shared" si="81"/>
        <v>60.013333333333335</v>
      </c>
      <c r="R340" s="10"/>
    </row>
    <row r="341" spans="1:18" ht="19.95" customHeight="1">
      <c r="A341" s="5">
        <v>341</v>
      </c>
      <c r="B341" s="6" t="s">
        <v>1069</v>
      </c>
      <c r="C341" s="7" t="s">
        <v>1070</v>
      </c>
      <c r="D341" s="7" t="s">
        <v>1071</v>
      </c>
      <c r="E341" s="7" t="s">
        <v>1065</v>
      </c>
      <c r="F341" s="7" t="s">
        <v>69</v>
      </c>
      <c r="G341" s="7">
        <v>73.7</v>
      </c>
      <c r="H341" s="7"/>
      <c r="I341" s="8">
        <f t="shared" si="82"/>
        <v>14.739999999999998</v>
      </c>
      <c r="J341" s="7">
        <v>79.5</v>
      </c>
      <c r="K341" s="7"/>
      <c r="L341" s="8">
        <f t="shared" si="83"/>
        <v>21.200000000000003</v>
      </c>
      <c r="M341" s="9">
        <f t="shared" si="84"/>
        <v>35.94</v>
      </c>
      <c r="N341" s="9">
        <f t="shared" si="85"/>
        <v>153.19999999999999</v>
      </c>
      <c r="O341" s="9">
        <v>67.400000000000006</v>
      </c>
      <c r="P341" s="9">
        <f t="shared" si="80"/>
        <v>20.220000000000002</v>
      </c>
      <c r="Q341" s="9">
        <f t="shared" si="81"/>
        <v>56.16</v>
      </c>
      <c r="R341" s="10"/>
    </row>
    <row r="342" spans="1:18" ht="19.95" customHeight="1">
      <c r="A342" s="5">
        <v>342</v>
      </c>
      <c r="B342" s="6" t="s">
        <v>1072</v>
      </c>
      <c r="C342" s="7" t="s">
        <v>1073</v>
      </c>
      <c r="D342" s="7" t="s">
        <v>1074</v>
      </c>
      <c r="E342" s="7" t="s">
        <v>1075</v>
      </c>
      <c r="F342" s="7" t="s">
        <v>69</v>
      </c>
      <c r="G342" s="7">
        <v>77.7</v>
      </c>
      <c r="H342" s="7"/>
      <c r="I342" s="8">
        <f t="shared" ref="I342:I356" si="86">(G342+H342)/1.5*0.3</f>
        <v>15.540000000000001</v>
      </c>
      <c r="J342" s="7">
        <v>94</v>
      </c>
      <c r="K342" s="7"/>
      <c r="L342" s="8">
        <f t="shared" ref="L342:L356" si="87">(J342+K342)/1.5*0.4</f>
        <v>25.066666666666666</v>
      </c>
      <c r="M342" s="9">
        <f t="shared" ref="M342:M356" si="88">I342+L342</f>
        <v>40.606666666666669</v>
      </c>
      <c r="N342" s="9">
        <f t="shared" si="85"/>
        <v>171.7</v>
      </c>
      <c r="O342" s="9">
        <v>65.2</v>
      </c>
      <c r="P342" s="9">
        <f t="shared" si="80"/>
        <v>19.559999999999999</v>
      </c>
      <c r="Q342" s="9">
        <f t="shared" si="81"/>
        <v>60.166666666666671</v>
      </c>
      <c r="R342" s="10"/>
    </row>
    <row r="343" spans="1:18" ht="19.95" customHeight="1">
      <c r="A343" s="5">
        <v>343</v>
      </c>
      <c r="B343" s="6" t="s">
        <v>897</v>
      </c>
      <c r="C343" s="7" t="s">
        <v>1076</v>
      </c>
      <c r="D343" s="7" t="s">
        <v>1077</v>
      </c>
      <c r="E343" s="7" t="s">
        <v>1075</v>
      </c>
      <c r="F343" s="7" t="s">
        <v>69</v>
      </c>
      <c r="G343" s="7">
        <v>70.599999999999994</v>
      </c>
      <c r="H343" s="7"/>
      <c r="I343" s="8">
        <f t="shared" si="86"/>
        <v>14.12</v>
      </c>
      <c r="J343" s="7">
        <v>88.5</v>
      </c>
      <c r="K343" s="7"/>
      <c r="L343" s="8">
        <f t="shared" si="87"/>
        <v>23.6</v>
      </c>
      <c r="M343" s="9">
        <f t="shared" si="88"/>
        <v>37.72</v>
      </c>
      <c r="N343" s="9">
        <f t="shared" si="85"/>
        <v>159.1</v>
      </c>
      <c r="O343" s="9">
        <v>69</v>
      </c>
      <c r="P343" s="9">
        <f t="shared" si="80"/>
        <v>20.7</v>
      </c>
      <c r="Q343" s="9">
        <f t="shared" si="81"/>
        <v>58.42</v>
      </c>
      <c r="R343" s="10"/>
    </row>
    <row r="344" spans="1:18" ht="19.95" customHeight="1">
      <c r="A344" s="5">
        <v>344</v>
      </c>
      <c r="B344" s="6" t="s">
        <v>1078</v>
      </c>
      <c r="C344" s="7" t="s">
        <v>1079</v>
      </c>
      <c r="D344" s="7" t="s">
        <v>1080</v>
      </c>
      <c r="E344" s="7" t="s">
        <v>1075</v>
      </c>
      <c r="F344" s="7" t="s">
        <v>69</v>
      </c>
      <c r="G344" s="7">
        <v>56.1</v>
      </c>
      <c r="H344" s="7"/>
      <c r="I344" s="8">
        <f t="shared" si="86"/>
        <v>11.219999999999999</v>
      </c>
      <c r="J344" s="7">
        <v>97.5</v>
      </c>
      <c r="K344" s="7"/>
      <c r="L344" s="8">
        <f t="shared" si="87"/>
        <v>26</v>
      </c>
      <c r="M344" s="9">
        <f t="shared" si="88"/>
        <v>37.22</v>
      </c>
      <c r="N344" s="9">
        <f t="shared" si="85"/>
        <v>153.6</v>
      </c>
      <c r="O344" s="9">
        <v>71.2</v>
      </c>
      <c r="P344" s="9">
        <f t="shared" si="80"/>
        <v>21.36</v>
      </c>
      <c r="Q344" s="9">
        <f t="shared" si="81"/>
        <v>58.58</v>
      </c>
      <c r="R344" s="10"/>
    </row>
    <row r="345" spans="1:18" ht="19.95" customHeight="1">
      <c r="A345" s="5">
        <v>345</v>
      </c>
      <c r="B345" s="6" t="s">
        <v>1081</v>
      </c>
      <c r="C345" s="7" t="s">
        <v>1082</v>
      </c>
      <c r="D345" s="7" t="s">
        <v>1083</v>
      </c>
      <c r="E345" s="7" t="s">
        <v>1084</v>
      </c>
      <c r="F345" s="7" t="s">
        <v>69</v>
      </c>
      <c r="G345" s="7">
        <v>99.2</v>
      </c>
      <c r="H345" s="7"/>
      <c r="I345" s="8">
        <f t="shared" si="86"/>
        <v>19.84</v>
      </c>
      <c r="J345" s="7">
        <v>97</v>
      </c>
      <c r="K345" s="7"/>
      <c r="L345" s="8">
        <f t="shared" si="87"/>
        <v>25.866666666666671</v>
      </c>
      <c r="M345" s="9">
        <f t="shared" si="88"/>
        <v>45.706666666666671</v>
      </c>
      <c r="N345" s="9">
        <f t="shared" si="85"/>
        <v>196.2</v>
      </c>
      <c r="O345" s="9">
        <v>75.599999999999994</v>
      </c>
      <c r="P345" s="9">
        <f t="shared" si="80"/>
        <v>22.679999999999996</v>
      </c>
      <c r="Q345" s="9">
        <f t="shared" si="81"/>
        <v>68.38666666666667</v>
      </c>
      <c r="R345" s="10"/>
    </row>
    <row r="346" spans="1:18" ht="19.95" customHeight="1">
      <c r="A346" s="5">
        <v>346</v>
      </c>
      <c r="B346" s="6" t="s">
        <v>1085</v>
      </c>
      <c r="C346" s="7" t="s">
        <v>1086</v>
      </c>
      <c r="D346" s="7" t="s">
        <v>1087</v>
      </c>
      <c r="E346" s="7" t="s">
        <v>1084</v>
      </c>
      <c r="F346" s="7" t="s">
        <v>69</v>
      </c>
      <c r="G346" s="7">
        <v>80.2</v>
      </c>
      <c r="H346" s="7"/>
      <c r="I346" s="8">
        <f t="shared" si="86"/>
        <v>16.04</v>
      </c>
      <c r="J346" s="7">
        <v>107.5</v>
      </c>
      <c r="K346" s="7"/>
      <c r="L346" s="8">
        <f t="shared" si="87"/>
        <v>28.666666666666671</v>
      </c>
      <c r="M346" s="9">
        <f t="shared" si="88"/>
        <v>44.706666666666671</v>
      </c>
      <c r="N346" s="9">
        <f t="shared" si="85"/>
        <v>187.7</v>
      </c>
      <c r="O346" s="9">
        <v>75.599999999999994</v>
      </c>
      <c r="P346" s="9">
        <f t="shared" si="80"/>
        <v>22.679999999999996</v>
      </c>
      <c r="Q346" s="9">
        <f t="shared" si="81"/>
        <v>67.38666666666667</v>
      </c>
      <c r="R346" s="10"/>
    </row>
    <row r="347" spans="1:18" ht="19.95" customHeight="1">
      <c r="A347" s="5">
        <v>347</v>
      </c>
      <c r="B347" s="6" t="s">
        <v>1088</v>
      </c>
      <c r="C347" s="7" t="s">
        <v>1089</v>
      </c>
      <c r="D347" s="7" t="s">
        <v>1090</v>
      </c>
      <c r="E347" s="7" t="s">
        <v>1084</v>
      </c>
      <c r="F347" s="7" t="s">
        <v>69</v>
      </c>
      <c r="G347" s="7">
        <v>95.9</v>
      </c>
      <c r="H347" s="7"/>
      <c r="I347" s="8">
        <f t="shared" si="86"/>
        <v>19.18</v>
      </c>
      <c r="J347" s="7">
        <v>94</v>
      </c>
      <c r="K347" s="7"/>
      <c r="L347" s="8">
        <f t="shared" si="87"/>
        <v>25.066666666666666</v>
      </c>
      <c r="M347" s="9">
        <f t="shared" si="88"/>
        <v>44.24666666666667</v>
      </c>
      <c r="N347" s="9">
        <f t="shared" si="85"/>
        <v>189.9</v>
      </c>
      <c r="O347" s="9">
        <v>71.400000000000006</v>
      </c>
      <c r="P347" s="9">
        <f t="shared" si="80"/>
        <v>21.42</v>
      </c>
      <c r="Q347" s="9">
        <f t="shared" si="81"/>
        <v>65.666666666666671</v>
      </c>
      <c r="R347" s="10"/>
    </row>
    <row r="348" spans="1:18" ht="19.95" customHeight="1">
      <c r="A348" s="5">
        <v>348</v>
      </c>
      <c r="B348" s="6" t="s">
        <v>1091</v>
      </c>
      <c r="C348" s="7" t="s">
        <v>1092</v>
      </c>
      <c r="D348" s="7" t="s">
        <v>1093</v>
      </c>
      <c r="E348" s="7" t="s">
        <v>1094</v>
      </c>
      <c r="F348" s="7" t="s">
        <v>69</v>
      </c>
      <c r="G348" s="7">
        <v>76.099999999999994</v>
      </c>
      <c r="H348" s="7"/>
      <c r="I348" s="8">
        <f t="shared" si="86"/>
        <v>15.219999999999997</v>
      </c>
      <c r="J348" s="7">
        <v>86.5</v>
      </c>
      <c r="K348" s="7"/>
      <c r="L348" s="8">
        <f t="shared" si="87"/>
        <v>23.066666666666666</v>
      </c>
      <c r="M348" s="9">
        <f t="shared" si="88"/>
        <v>38.286666666666662</v>
      </c>
      <c r="N348" s="9">
        <f t="shared" si="85"/>
        <v>162.6</v>
      </c>
      <c r="O348" s="9">
        <v>73</v>
      </c>
      <c r="P348" s="9">
        <f t="shared" si="80"/>
        <v>21.9</v>
      </c>
      <c r="Q348" s="9">
        <f t="shared" si="81"/>
        <v>60.18666666666666</v>
      </c>
      <c r="R348" s="10"/>
    </row>
    <row r="349" spans="1:18" ht="19.95" customHeight="1">
      <c r="A349" s="5">
        <v>349</v>
      </c>
      <c r="B349" s="6" t="s">
        <v>1095</v>
      </c>
      <c r="C349" s="7" t="s">
        <v>1096</v>
      </c>
      <c r="D349" s="7" t="s">
        <v>1097</v>
      </c>
      <c r="E349" s="7" t="s">
        <v>1094</v>
      </c>
      <c r="F349" s="7" t="s">
        <v>69</v>
      </c>
      <c r="G349" s="7">
        <v>79.3</v>
      </c>
      <c r="H349" s="7"/>
      <c r="I349" s="8">
        <f t="shared" si="86"/>
        <v>15.86</v>
      </c>
      <c r="J349" s="7">
        <v>82</v>
      </c>
      <c r="K349" s="7"/>
      <c r="L349" s="8">
        <f t="shared" si="87"/>
        <v>21.866666666666667</v>
      </c>
      <c r="M349" s="9">
        <f t="shared" si="88"/>
        <v>37.726666666666667</v>
      </c>
      <c r="N349" s="9">
        <f t="shared" si="85"/>
        <v>161.30000000000001</v>
      </c>
      <c r="O349" s="17" t="s">
        <v>1147</v>
      </c>
      <c r="P349" s="9"/>
      <c r="Q349" s="9"/>
      <c r="R349" s="10"/>
    </row>
    <row r="350" spans="1:18" ht="19.95" customHeight="1">
      <c r="A350" s="5">
        <v>350</v>
      </c>
      <c r="B350" s="6" t="s">
        <v>1098</v>
      </c>
      <c r="C350" s="7" t="s">
        <v>1099</v>
      </c>
      <c r="D350" s="7" t="s">
        <v>1100</v>
      </c>
      <c r="E350" s="7" t="s">
        <v>1094</v>
      </c>
      <c r="F350" s="7" t="s">
        <v>69</v>
      </c>
      <c r="G350" s="7">
        <v>72.7</v>
      </c>
      <c r="H350" s="7"/>
      <c r="I350" s="8">
        <f t="shared" si="86"/>
        <v>14.54</v>
      </c>
      <c r="J350" s="7">
        <v>79.5</v>
      </c>
      <c r="K350" s="7"/>
      <c r="L350" s="8">
        <f t="shared" si="87"/>
        <v>21.200000000000003</v>
      </c>
      <c r="M350" s="9">
        <f t="shared" si="88"/>
        <v>35.74</v>
      </c>
      <c r="N350" s="9">
        <f t="shared" si="85"/>
        <v>152.19999999999999</v>
      </c>
      <c r="O350" s="17" t="s">
        <v>1147</v>
      </c>
      <c r="P350" s="9"/>
      <c r="Q350" s="9"/>
      <c r="R350" s="10"/>
    </row>
    <row r="351" spans="1:18" ht="19.95" customHeight="1">
      <c r="A351" s="5">
        <v>351</v>
      </c>
      <c r="B351" s="6" t="s">
        <v>1101</v>
      </c>
      <c r="C351" s="7" t="s">
        <v>1102</v>
      </c>
      <c r="D351" s="7" t="s">
        <v>1103</v>
      </c>
      <c r="E351" s="7" t="s">
        <v>1104</v>
      </c>
      <c r="F351" s="7" t="s">
        <v>69</v>
      </c>
      <c r="G351" s="7">
        <v>95.4</v>
      </c>
      <c r="H351" s="7"/>
      <c r="I351" s="8">
        <f t="shared" si="86"/>
        <v>19.079999999999998</v>
      </c>
      <c r="J351" s="7">
        <v>106</v>
      </c>
      <c r="K351" s="7"/>
      <c r="L351" s="8">
        <f t="shared" si="87"/>
        <v>28.266666666666669</v>
      </c>
      <c r="M351" s="9">
        <f t="shared" si="88"/>
        <v>47.346666666666664</v>
      </c>
      <c r="N351" s="9">
        <f t="shared" si="85"/>
        <v>201.4</v>
      </c>
      <c r="O351" s="9">
        <v>78</v>
      </c>
      <c r="P351" s="9">
        <f t="shared" si="80"/>
        <v>23.4</v>
      </c>
      <c r="Q351" s="9">
        <f t="shared" si="81"/>
        <v>70.74666666666667</v>
      </c>
      <c r="R351" s="10"/>
    </row>
    <row r="352" spans="1:18" ht="19.95" customHeight="1">
      <c r="A352" s="5">
        <v>352</v>
      </c>
      <c r="B352" s="6" t="s">
        <v>1105</v>
      </c>
      <c r="C352" s="7" t="s">
        <v>1106</v>
      </c>
      <c r="D352" s="7" t="s">
        <v>1107</v>
      </c>
      <c r="E352" s="7" t="s">
        <v>1104</v>
      </c>
      <c r="F352" s="7" t="s">
        <v>69</v>
      </c>
      <c r="G352" s="7">
        <v>94.1</v>
      </c>
      <c r="H352" s="7"/>
      <c r="I352" s="8">
        <f t="shared" si="86"/>
        <v>18.819999999999997</v>
      </c>
      <c r="J352" s="7">
        <v>98.5</v>
      </c>
      <c r="K352" s="7"/>
      <c r="L352" s="8">
        <f t="shared" si="87"/>
        <v>26.266666666666669</v>
      </c>
      <c r="M352" s="9">
        <f t="shared" si="88"/>
        <v>45.086666666666666</v>
      </c>
      <c r="N352" s="9">
        <f t="shared" si="85"/>
        <v>192.6</v>
      </c>
      <c r="O352" s="9">
        <v>76.2</v>
      </c>
      <c r="P352" s="9">
        <f t="shared" si="80"/>
        <v>22.86</v>
      </c>
      <c r="Q352" s="9">
        <f t="shared" si="81"/>
        <v>67.946666666666658</v>
      </c>
      <c r="R352" s="10"/>
    </row>
    <row r="353" spans="1:18" ht="19.95" customHeight="1">
      <c r="A353" s="5">
        <v>353</v>
      </c>
      <c r="B353" s="6" t="s">
        <v>1108</v>
      </c>
      <c r="C353" s="7" t="s">
        <v>1109</v>
      </c>
      <c r="D353" s="7" t="s">
        <v>1110</v>
      </c>
      <c r="E353" s="7" t="s">
        <v>1104</v>
      </c>
      <c r="F353" s="7" t="s">
        <v>69</v>
      </c>
      <c r="G353" s="7">
        <v>97.8</v>
      </c>
      <c r="H353" s="7"/>
      <c r="I353" s="8">
        <f t="shared" si="86"/>
        <v>19.559999999999999</v>
      </c>
      <c r="J353" s="7">
        <v>88.5</v>
      </c>
      <c r="K353" s="7"/>
      <c r="L353" s="8">
        <f t="shared" si="87"/>
        <v>23.6</v>
      </c>
      <c r="M353" s="9">
        <f t="shared" si="88"/>
        <v>43.16</v>
      </c>
      <c r="N353" s="9">
        <f t="shared" si="85"/>
        <v>186.3</v>
      </c>
      <c r="O353" s="9">
        <v>79.400000000000006</v>
      </c>
      <c r="P353" s="9">
        <f t="shared" si="80"/>
        <v>23.82</v>
      </c>
      <c r="Q353" s="9">
        <f t="shared" si="81"/>
        <v>66.97999999999999</v>
      </c>
      <c r="R353" s="10"/>
    </row>
    <row r="354" spans="1:18" ht="19.95" customHeight="1">
      <c r="A354" s="5">
        <v>354</v>
      </c>
      <c r="B354" s="6" t="s">
        <v>1111</v>
      </c>
      <c r="C354" s="7" t="s">
        <v>1112</v>
      </c>
      <c r="D354" s="7" t="s">
        <v>1113</v>
      </c>
      <c r="E354" s="7" t="s">
        <v>1114</v>
      </c>
      <c r="F354" s="7" t="s">
        <v>69</v>
      </c>
      <c r="G354" s="7">
        <v>94.2</v>
      </c>
      <c r="H354" s="7"/>
      <c r="I354" s="8">
        <f t="shared" si="86"/>
        <v>18.84</v>
      </c>
      <c r="J354" s="7">
        <v>103.5</v>
      </c>
      <c r="K354" s="7"/>
      <c r="L354" s="8">
        <f t="shared" si="87"/>
        <v>27.6</v>
      </c>
      <c r="M354" s="9">
        <f t="shared" si="88"/>
        <v>46.44</v>
      </c>
      <c r="N354" s="9">
        <f t="shared" si="85"/>
        <v>197.7</v>
      </c>
      <c r="O354" s="9">
        <v>80</v>
      </c>
      <c r="P354" s="9">
        <f t="shared" si="80"/>
        <v>24</v>
      </c>
      <c r="Q354" s="9">
        <f t="shared" si="81"/>
        <v>70.44</v>
      </c>
      <c r="R354" s="10"/>
    </row>
    <row r="355" spans="1:18" ht="19.95" customHeight="1">
      <c r="A355" s="5">
        <v>355</v>
      </c>
      <c r="B355" s="6" t="s">
        <v>1115</v>
      </c>
      <c r="C355" s="7" t="s">
        <v>1116</v>
      </c>
      <c r="D355" s="7" t="s">
        <v>1117</v>
      </c>
      <c r="E355" s="7" t="s">
        <v>1114</v>
      </c>
      <c r="F355" s="7" t="s">
        <v>69</v>
      </c>
      <c r="G355" s="7">
        <v>99.6</v>
      </c>
      <c r="H355" s="7"/>
      <c r="I355" s="8">
        <f t="shared" si="86"/>
        <v>19.919999999999998</v>
      </c>
      <c r="J355" s="7">
        <v>90</v>
      </c>
      <c r="K355" s="7"/>
      <c r="L355" s="8">
        <f t="shared" si="87"/>
        <v>24</v>
      </c>
      <c r="M355" s="9">
        <f t="shared" si="88"/>
        <v>43.92</v>
      </c>
      <c r="N355" s="9">
        <f t="shared" si="85"/>
        <v>189.6</v>
      </c>
      <c r="O355" s="9">
        <v>80.599999999999994</v>
      </c>
      <c r="P355" s="9">
        <f t="shared" si="80"/>
        <v>24.179999999999996</v>
      </c>
      <c r="Q355" s="9">
        <f t="shared" si="81"/>
        <v>68.099999999999994</v>
      </c>
      <c r="R355" s="10"/>
    </row>
    <row r="356" spans="1:18" ht="19.95" customHeight="1">
      <c r="A356" s="5">
        <v>356</v>
      </c>
      <c r="B356" s="6" t="s">
        <v>1142</v>
      </c>
      <c r="C356" s="21">
        <v>313409012912</v>
      </c>
      <c r="D356" s="7" t="s">
        <v>1143</v>
      </c>
      <c r="E356" s="7" t="s">
        <v>1114</v>
      </c>
      <c r="F356" s="7" t="s">
        <v>69</v>
      </c>
      <c r="G356" s="7">
        <v>78.2</v>
      </c>
      <c r="H356" s="7"/>
      <c r="I356" s="8">
        <f t="shared" si="86"/>
        <v>15.639999999999999</v>
      </c>
      <c r="J356" s="7">
        <v>105</v>
      </c>
      <c r="K356" s="7"/>
      <c r="L356" s="8">
        <f t="shared" si="87"/>
        <v>28</v>
      </c>
      <c r="M356" s="9">
        <f t="shared" si="88"/>
        <v>43.64</v>
      </c>
      <c r="N356" s="9">
        <f t="shared" si="85"/>
        <v>183.2</v>
      </c>
      <c r="O356" s="9">
        <v>78.2</v>
      </c>
      <c r="P356" s="9">
        <f t="shared" si="80"/>
        <v>23.46</v>
      </c>
      <c r="Q356" s="9">
        <f t="shared" si="81"/>
        <v>67.099999999999994</v>
      </c>
      <c r="R356" s="19"/>
    </row>
    <row r="357" spans="1:18" ht="19.95" customHeight="1"/>
    <row r="358" spans="1:18" ht="19.95" customHeight="1"/>
    <row r="359" spans="1:18" ht="19.95" customHeight="1"/>
    <row r="360" spans="1:18" ht="19.95" customHeight="1"/>
    <row r="361" spans="1:18" ht="19.95" customHeight="1"/>
    <row r="362" spans="1:18" ht="19.95" customHeight="1"/>
    <row r="363" spans="1:18" ht="19.95" customHeight="1"/>
    <row r="364" spans="1:18" ht="19.95" customHeight="1"/>
    <row r="365" spans="1:18" ht="19.95" customHeight="1"/>
    <row r="366" spans="1:18" ht="19.95" customHeight="1"/>
    <row r="367" spans="1:18" ht="19.95" customHeight="1"/>
    <row r="368" spans="1:18" ht="19.95" customHeight="1"/>
    <row r="369" ht="19.95" customHeight="1"/>
    <row r="370" ht="19.95" customHeight="1"/>
    <row r="371" ht="19.95" customHeight="1"/>
    <row r="372" ht="19.95" customHeight="1"/>
    <row r="373" ht="19.95" customHeight="1"/>
    <row r="374" ht="19.95" customHeight="1"/>
    <row r="375" ht="19.95" customHeight="1"/>
    <row r="376" ht="19.95" customHeight="1"/>
    <row r="377" ht="19.95" customHeight="1"/>
    <row r="378" ht="19.95" customHeight="1"/>
    <row r="379" ht="19.95" customHeight="1"/>
    <row r="380" ht="19.95" customHeight="1"/>
    <row r="381" ht="19.95" customHeight="1"/>
    <row r="382" ht="19.95" customHeight="1"/>
    <row r="383" ht="19.95" customHeight="1"/>
    <row r="384" ht="19.95" customHeight="1"/>
    <row r="385" ht="19.95" customHeight="1"/>
    <row r="386" ht="19.95" customHeight="1"/>
    <row r="387" ht="19.95" customHeight="1"/>
    <row r="388" ht="19.95" customHeight="1"/>
    <row r="389" ht="19.95" customHeight="1"/>
    <row r="390" ht="19.95" customHeight="1"/>
    <row r="391" ht="19.95" customHeight="1"/>
    <row r="392" ht="19.95" customHeight="1"/>
    <row r="393" ht="19.95" customHeight="1"/>
    <row r="394" ht="19.95" customHeight="1"/>
    <row r="395" ht="19.95" customHeight="1"/>
    <row r="396" ht="19.95" customHeight="1"/>
    <row r="397" ht="19.95" customHeight="1"/>
    <row r="398" ht="19.95" customHeight="1"/>
    <row r="399" ht="19.95" customHeight="1"/>
    <row r="400" ht="19.95" customHeight="1"/>
    <row r="401" ht="19.95" customHeight="1"/>
    <row r="402" ht="19.95" customHeight="1"/>
    <row r="403" ht="19.95" customHeight="1"/>
    <row r="404" ht="19.95" customHeight="1"/>
    <row r="405" ht="19.95" customHeight="1"/>
    <row r="406" ht="19.95" customHeight="1"/>
    <row r="407" ht="19.95" customHeight="1"/>
    <row r="408" ht="19.95" customHeight="1"/>
    <row r="409" ht="19.95" customHeight="1"/>
    <row r="410" ht="19.95" customHeight="1"/>
    <row r="411" ht="19.95" customHeight="1"/>
    <row r="412" ht="19.95" customHeight="1"/>
    <row r="413" ht="19.95" customHeight="1"/>
    <row r="414" ht="19.95" customHeight="1"/>
    <row r="415" ht="19.95" customHeight="1"/>
    <row r="416" ht="19.95" customHeight="1"/>
    <row r="417" ht="19.95" customHeight="1"/>
    <row r="418" ht="19.95" customHeight="1"/>
    <row r="419" ht="19.95" customHeight="1"/>
    <row r="420" ht="19.95" customHeight="1"/>
    <row r="421" ht="19.95" customHeight="1"/>
    <row r="422" ht="19.95" customHeight="1"/>
    <row r="423" ht="19.95" customHeight="1"/>
    <row r="424" ht="19.95" customHeight="1"/>
    <row r="425" ht="19.95" customHeight="1"/>
    <row r="426" ht="19.95" customHeight="1"/>
    <row r="427" ht="19.95" customHeight="1"/>
    <row r="428" ht="19.95" customHeight="1"/>
    <row r="429" ht="19.95" customHeight="1"/>
    <row r="430" ht="19.95" customHeight="1"/>
    <row r="431" ht="19.95" customHeight="1"/>
    <row r="432" ht="19.95" customHeight="1"/>
    <row r="433" ht="19.95" customHeight="1"/>
    <row r="434" ht="19.95" customHeight="1"/>
    <row r="435" ht="19.95" customHeight="1"/>
    <row r="436" ht="19.95" customHeight="1"/>
    <row r="437" ht="19.95" customHeight="1"/>
    <row r="438" ht="19.95" customHeight="1"/>
    <row r="439" ht="19.95" customHeight="1"/>
    <row r="440" ht="19.95" customHeight="1"/>
    <row r="441" ht="19.95" customHeight="1"/>
    <row r="442" ht="19.95" customHeight="1"/>
    <row r="443" ht="19.95" customHeight="1"/>
    <row r="444" ht="19.95" customHeight="1"/>
    <row r="445" ht="19.95" customHeight="1"/>
    <row r="446" ht="19.95" customHeight="1"/>
    <row r="447" ht="19.95" customHeight="1"/>
    <row r="448" ht="19.95" customHeight="1"/>
    <row r="449" ht="19.95" customHeight="1"/>
    <row r="450" ht="19.95" customHeight="1"/>
    <row r="451" ht="19.95" customHeight="1"/>
    <row r="452" ht="19.95" customHeight="1"/>
    <row r="453" ht="19.95" customHeight="1"/>
    <row r="454" ht="19.95" customHeight="1"/>
    <row r="455" ht="19.95" customHeight="1"/>
    <row r="456" ht="19.95" customHeight="1"/>
    <row r="457" ht="19.95" customHeight="1"/>
    <row r="458" ht="19.95" customHeight="1"/>
    <row r="459" ht="19.95" customHeight="1"/>
    <row r="460" ht="19.95" customHeight="1"/>
    <row r="461" ht="19.95" customHeight="1"/>
    <row r="462" ht="19.95" customHeight="1"/>
    <row r="463" ht="19.95" customHeight="1"/>
    <row r="464" ht="19.95" customHeight="1"/>
    <row r="465" ht="19.95" customHeight="1"/>
    <row r="466" ht="19.95" customHeight="1"/>
    <row r="467" ht="19.95" customHeight="1"/>
    <row r="468" ht="19.95" customHeight="1"/>
    <row r="469" ht="19.95" customHeight="1"/>
    <row r="470" ht="19.95" customHeight="1"/>
    <row r="471" ht="19.95" customHeight="1"/>
    <row r="472" ht="19.95" customHeight="1"/>
    <row r="473" ht="19.95" customHeight="1"/>
    <row r="474" ht="19.95" customHeight="1"/>
    <row r="475" ht="19.95" customHeight="1"/>
    <row r="476" ht="19.95" customHeight="1"/>
    <row r="477" ht="19.95" customHeight="1"/>
    <row r="478" ht="19.95" customHeight="1"/>
    <row r="479" ht="19.95" customHeight="1"/>
    <row r="480" ht="19.95" customHeight="1"/>
    <row r="481" ht="19.95" customHeight="1"/>
    <row r="482" ht="19.95" customHeight="1"/>
    <row r="483" ht="19.95" customHeight="1"/>
    <row r="484" ht="19.95" customHeight="1"/>
    <row r="485" ht="19.95" customHeight="1"/>
    <row r="486" ht="19.95" customHeight="1"/>
    <row r="487" ht="19.95" customHeight="1"/>
    <row r="488" ht="19.95" customHeight="1"/>
    <row r="489" ht="19.95" customHeight="1"/>
    <row r="490" ht="19.95" customHeight="1"/>
    <row r="491" ht="19.95" customHeight="1"/>
    <row r="492" ht="19.95" customHeight="1"/>
    <row r="493" ht="19.95" customHeight="1"/>
    <row r="494" ht="19.95" customHeight="1"/>
    <row r="495" ht="19.95" customHeight="1"/>
    <row r="496" ht="19.95" customHeight="1"/>
    <row r="497" ht="19.95" customHeight="1"/>
    <row r="498" ht="19.95" customHeight="1"/>
    <row r="499" ht="19.95" customHeight="1"/>
    <row r="500" ht="19.95" customHeight="1"/>
    <row r="501" ht="19.95" customHeight="1"/>
    <row r="502" ht="19.95" customHeight="1"/>
    <row r="503" ht="19.95" customHeight="1"/>
    <row r="504" ht="19.95" customHeight="1"/>
    <row r="505" ht="19.95" customHeight="1"/>
    <row r="506" ht="19.95" customHeight="1"/>
    <row r="507" ht="19.95" customHeight="1"/>
    <row r="508" ht="19.95" customHeight="1"/>
    <row r="509" ht="19.95" customHeight="1"/>
    <row r="510" ht="19.95" customHeight="1"/>
    <row r="511" ht="19.95" customHeight="1"/>
    <row r="512" ht="19.95" customHeight="1"/>
    <row r="513" ht="19.95" customHeight="1"/>
    <row r="514" ht="19.95" customHeight="1"/>
    <row r="515" ht="19.95" customHeight="1"/>
    <row r="516" ht="19.95" customHeight="1"/>
    <row r="517" ht="19.95" customHeight="1"/>
    <row r="518" ht="19.95" customHeight="1"/>
    <row r="519" ht="19.95" customHeight="1"/>
    <row r="520" ht="19.95" customHeight="1"/>
    <row r="521" ht="19.95" customHeight="1"/>
    <row r="522" ht="19.95" customHeight="1"/>
    <row r="523" ht="19.95" customHeight="1"/>
    <row r="524" ht="19.95" customHeight="1"/>
    <row r="525" ht="19.95" customHeight="1"/>
    <row r="526" ht="19.95" customHeight="1"/>
    <row r="527" ht="19.95" customHeight="1"/>
    <row r="528" ht="19.95" customHeight="1"/>
    <row r="529" ht="19.95" customHeight="1"/>
    <row r="530" ht="19.95" customHeight="1"/>
    <row r="531" ht="19.95" customHeight="1"/>
    <row r="532" ht="19.95" customHeight="1"/>
    <row r="533" ht="19.95" customHeight="1"/>
    <row r="534" ht="19.95" customHeight="1"/>
    <row r="535" ht="19.95" customHeight="1"/>
    <row r="536" ht="19.95" customHeight="1"/>
    <row r="537" ht="19.95" customHeight="1"/>
    <row r="538" ht="19.95" customHeight="1"/>
    <row r="539" ht="19.95" customHeight="1"/>
    <row r="540" ht="19.95" customHeight="1"/>
    <row r="541" ht="19.95" customHeight="1"/>
    <row r="542" ht="19.95" customHeight="1"/>
    <row r="543" ht="19.95" customHeight="1"/>
    <row r="544" ht="19.95" customHeight="1"/>
    <row r="545" ht="19.95" customHeight="1"/>
    <row r="546" ht="19.95" customHeight="1"/>
    <row r="547" ht="19.95" customHeight="1"/>
    <row r="548" ht="19.95" customHeight="1"/>
    <row r="549" ht="19.95" customHeight="1"/>
    <row r="550" ht="19.95" customHeight="1"/>
    <row r="551" ht="19.95" customHeight="1"/>
    <row r="552" ht="19.95" customHeight="1"/>
    <row r="553" ht="19.95" customHeight="1"/>
    <row r="554" ht="19.95" customHeight="1"/>
    <row r="555" ht="19.95" customHeight="1"/>
    <row r="556" ht="19.95" customHeight="1"/>
    <row r="557" ht="19.95" customHeight="1"/>
    <row r="558" ht="19.95" customHeight="1"/>
    <row r="559" ht="19.95" customHeight="1"/>
    <row r="560" ht="19.95" customHeight="1"/>
    <row r="561" ht="19.95" customHeight="1"/>
    <row r="562" ht="19.95" customHeight="1"/>
    <row r="563" ht="19.95" customHeight="1"/>
    <row r="564" ht="19.95" customHeight="1"/>
    <row r="565" ht="19.95" customHeight="1"/>
    <row r="566" ht="19.95" customHeight="1"/>
    <row r="567" ht="19.95" customHeight="1"/>
    <row r="568" ht="19.95" customHeight="1"/>
    <row r="569" ht="19.95" customHeight="1"/>
    <row r="570" ht="19.95" customHeight="1"/>
    <row r="571" ht="19.95" customHeight="1"/>
    <row r="572" ht="19.95" customHeight="1"/>
    <row r="573" ht="19.95" customHeight="1"/>
    <row r="574" ht="19.95" customHeight="1"/>
    <row r="575" ht="19.95" customHeight="1"/>
    <row r="576" ht="19.95" customHeight="1"/>
    <row r="577" ht="19.95" customHeight="1"/>
    <row r="578" ht="19.95" customHeight="1"/>
    <row r="579" ht="19.95" customHeight="1"/>
    <row r="580" ht="19.95" customHeight="1"/>
    <row r="581" ht="19.95" customHeight="1"/>
    <row r="582" ht="19.95" customHeight="1"/>
    <row r="583" ht="19.95" customHeight="1"/>
    <row r="584" ht="19.95" customHeight="1"/>
    <row r="585" ht="19.95" customHeight="1"/>
    <row r="586" ht="19.95" customHeight="1"/>
  </sheetData>
  <mergeCells count="1">
    <mergeCell ref="A1:R1"/>
  </mergeCells>
  <phoneticPr fontId="3" type="noConversion"/>
  <pageMargins left="0.11811023622047245" right="0.11811023622047245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2017-07-13T02:36:30Z</cp:lastPrinted>
  <dcterms:created xsi:type="dcterms:W3CDTF">2017-06-27T08:30:23Z</dcterms:created>
  <dcterms:modified xsi:type="dcterms:W3CDTF">2017-07-13T04:31:00Z</dcterms:modified>
</cp:coreProperties>
</file>