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0350"/>
  </bookViews>
  <sheets>
    <sheet name="交通运输工程质量监督局总成绩" sheetId="1" r:id="rId1"/>
    <sheet name="Sheet3" sheetId="3" r:id="rId2"/>
  </sheets>
  <definedNames>
    <definedName name="_xlnm.Print_Titles" localSheetId="0">交通运输工程质量监督局总成绩!$3:$3</definedName>
  </definedNames>
  <calcPr calcId="125725" iterate="1"/>
</workbook>
</file>

<file path=xl/calcChain.xml><?xml version="1.0" encoding="utf-8"?>
<calcChain xmlns="http://schemas.openxmlformats.org/spreadsheetml/2006/main">
  <c r="L5" i="1"/>
  <c r="L6"/>
  <c r="L7"/>
  <c r="L4"/>
  <c r="K5"/>
  <c r="K6"/>
  <c r="K7"/>
  <c r="K4"/>
  <c r="I5"/>
  <c r="I6"/>
  <c r="I7"/>
  <c r="I4"/>
</calcChain>
</file>

<file path=xl/sharedStrings.xml><?xml version="1.0" encoding="utf-8"?>
<sst xmlns="http://schemas.openxmlformats.org/spreadsheetml/2006/main" count="37" uniqueCount="32">
  <si>
    <t>序号</t>
  </si>
  <si>
    <t>姓 名</t>
  </si>
  <si>
    <t>性别</t>
  </si>
  <si>
    <t>民 族</t>
  </si>
  <si>
    <t>专业</t>
  </si>
  <si>
    <t>毕业院校</t>
  </si>
  <si>
    <t>排名</t>
  </si>
  <si>
    <t>是否进
入体检</t>
  </si>
  <si>
    <t>男</t>
  </si>
  <si>
    <t>职位代码</t>
    <phoneticPr fontId="8" type="noConversion"/>
  </si>
  <si>
    <t>总成绩</t>
    <phoneticPr fontId="8" type="noConversion"/>
  </si>
  <si>
    <t>笔试成绩×40%</t>
    <phoneticPr fontId="8" type="noConversion"/>
  </si>
  <si>
    <t>面试成绩
×60%</t>
    <phoneticPr fontId="8" type="noConversion"/>
  </si>
  <si>
    <t>笔试成绩</t>
    <phoneticPr fontId="8" type="noConversion"/>
  </si>
  <si>
    <t>面试成绩</t>
    <phoneticPr fontId="8" type="noConversion"/>
  </si>
  <si>
    <t>女</t>
    <phoneticPr fontId="10" type="noConversion"/>
  </si>
  <si>
    <t>姜跃武</t>
    <phoneticPr fontId="10" type="noConversion"/>
  </si>
  <si>
    <t>沈虎雷</t>
    <phoneticPr fontId="10" type="noConversion"/>
  </si>
  <si>
    <t>马志明</t>
    <phoneticPr fontId="10" type="noConversion"/>
  </si>
  <si>
    <t>李静</t>
    <phoneticPr fontId="10" type="noConversion"/>
  </si>
  <si>
    <t>汉族</t>
    <phoneticPr fontId="10" type="noConversion"/>
  </si>
  <si>
    <t>回族</t>
    <phoneticPr fontId="10" type="noConversion"/>
  </si>
  <si>
    <t>土木工程</t>
    <phoneticPr fontId="10" type="noConversion"/>
  </si>
  <si>
    <t>吉林大学</t>
    <phoneticPr fontId="10" type="noConversion"/>
  </si>
  <si>
    <t>交通土建工程</t>
    <phoneticPr fontId="10" type="noConversion"/>
  </si>
  <si>
    <t>东北林业大学</t>
    <phoneticPr fontId="10" type="noConversion"/>
  </si>
  <si>
    <t>道路桥梁与渡河工程（公路与城市道路工程）</t>
    <phoneticPr fontId="10" type="noConversion"/>
  </si>
  <si>
    <t>长安大学</t>
    <phoneticPr fontId="10" type="noConversion"/>
  </si>
  <si>
    <t>交通信息工程及控制</t>
    <phoneticPr fontId="10" type="noConversion"/>
  </si>
  <si>
    <t>长安大学</t>
    <phoneticPr fontId="10" type="noConversion"/>
  </si>
  <si>
    <t>是</t>
    <phoneticPr fontId="10" type="noConversion"/>
  </si>
  <si>
    <t>自治区交通运输工程质量监督局2017年面向社会公开招聘工作人员总成绩和体检人员公示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</si>
</sst>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;[Red]0.00"/>
    <numFmt numFmtId="178" formatCode="0_);[Red]\(0\)"/>
  </numFmts>
  <fonts count="11">
    <font>
      <sz val="11"/>
      <color theme="1"/>
      <name val="Tahoma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family val="3"/>
      <charset val="134"/>
    </font>
    <font>
      <sz val="18"/>
      <name val="方正小标宋_GBK"/>
      <family val="4"/>
      <charset val="134"/>
    </font>
    <font>
      <sz val="12"/>
      <name val="黑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Tahoma"/>
      <family val="2"/>
    </font>
    <font>
      <sz val="11"/>
      <name val="仿宋_GB2312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/>
    <xf numFmtId="176" fontId="0" fillId="0" borderId="0" xfId="0" applyNumberFormat="1"/>
    <xf numFmtId="0" fontId="0" fillId="0" borderId="0" xfId="0" applyBorder="1"/>
    <xf numFmtId="0" fontId="5" fillId="0" borderId="2" xfId="14" applyFont="1" applyBorder="1" applyAlignment="1">
      <alignment horizontal="center" vertical="center" wrapText="1"/>
    </xf>
    <xf numFmtId="176" fontId="5" fillId="0" borderId="2" xfId="14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5" fillId="0" borderId="2" xfId="14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17" applyFont="1" applyBorder="1" applyAlignment="1">
      <alignment horizontal="center" vertical="center" wrapText="1"/>
    </xf>
    <xf numFmtId="177" fontId="9" fillId="0" borderId="2" xfId="22" applyNumberFormat="1" applyFont="1" applyBorder="1" applyAlignment="1">
      <alignment horizontal="center" vertical="center" wrapText="1"/>
    </xf>
    <xf numFmtId="178" fontId="0" fillId="0" borderId="0" xfId="0" applyNumberFormat="1"/>
    <xf numFmtId="178" fontId="5" fillId="0" borderId="2" xfId="14" applyNumberFormat="1" applyFont="1" applyBorder="1" applyAlignment="1">
      <alignment horizontal="center" vertical="center" wrapText="1"/>
    </xf>
    <xf numFmtId="178" fontId="9" fillId="0" borderId="2" xfId="22" applyNumberFormat="1" applyFont="1" applyBorder="1" applyAlignment="1">
      <alignment horizontal="center" vertical="center" wrapText="1"/>
    </xf>
    <xf numFmtId="178" fontId="3" fillId="0" borderId="0" xfId="0" applyNumberFormat="1" applyFont="1"/>
    <xf numFmtId="49" fontId="9" fillId="0" borderId="2" xfId="22" applyNumberFormat="1" applyFont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 wrapText="1"/>
    </xf>
    <xf numFmtId="176" fontId="4" fillId="0" borderId="1" xfId="14" applyNumberFormat="1" applyFont="1" applyBorder="1" applyAlignment="1">
      <alignment horizontal="center" vertical="center" wrapText="1"/>
    </xf>
  </cellXfs>
  <cellStyles count="27">
    <cellStyle name="常规" xfId="0" builtinId="0"/>
    <cellStyle name="常规 10" xfId="7"/>
    <cellStyle name="常规 11" xfId="8"/>
    <cellStyle name="常规 12" xfId="3"/>
    <cellStyle name="常规 13" xfId="9"/>
    <cellStyle name="常规 14" xfId="10"/>
    <cellStyle name="常规 15" xfId="11"/>
    <cellStyle name="常规 16" xfId="4"/>
    <cellStyle name="常规 17" xfId="13"/>
    <cellStyle name="常规 18" xfId="15"/>
    <cellStyle name="常规 19" xfId="16"/>
    <cellStyle name="常规 2" xfId="17"/>
    <cellStyle name="常规 2 2" xfId="6"/>
    <cellStyle name="常规 20" xfId="12"/>
    <cellStyle name="常规 21" xfId="5"/>
    <cellStyle name="常规 22" xfId="14"/>
    <cellStyle name="常规 3" xfId="18"/>
    <cellStyle name="常规 3 2" xfId="19"/>
    <cellStyle name="常规 33" xfId="20"/>
    <cellStyle name="常规 39" xfId="1"/>
    <cellStyle name="常规 4" xfId="21"/>
    <cellStyle name="常规 5" xfId="22"/>
    <cellStyle name="常规 6" xfId="2"/>
    <cellStyle name="常规 7" xfId="23"/>
    <cellStyle name="常规 7 2" xfId="24"/>
    <cellStyle name="常规 8" xfId="25"/>
    <cellStyle name="常规 9" xf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"/>
  <sheetViews>
    <sheetView tabSelected="1" workbookViewId="0">
      <selection activeCell="I7" sqref="I7"/>
    </sheetView>
  </sheetViews>
  <sheetFormatPr defaultColWidth="9" defaultRowHeight="14.25"/>
  <cols>
    <col min="1" max="1" width="6" style="13" customWidth="1"/>
    <col min="2" max="2" width="10.25" style="13" customWidth="1"/>
    <col min="4" max="5" width="5.875" customWidth="1"/>
    <col min="6" max="6" width="13.625" customWidth="1"/>
    <col min="7" max="7" width="12.875" customWidth="1"/>
    <col min="8" max="9" width="10" style="1" customWidth="1"/>
    <col min="10" max="10" width="9.5" style="1" bestFit="1" customWidth="1"/>
    <col min="11" max="11" width="11.125" style="1" customWidth="1"/>
    <col min="12" max="12" width="9" style="1"/>
    <col min="13" max="13" width="5.5" style="13" bestFit="1" customWidth="1"/>
    <col min="16" max="16" width="14.25" style="2" customWidth="1"/>
    <col min="17" max="20" width="9" style="2"/>
  </cols>
  <sheetData>
    <row r="1" spans="1:20">
      <c r="A1" s="16"/>
      <c r="B1" s="16"/>
    </row>
    <row r="2" spans="1:20" ht="69" customHeight="1">
      <c r="A2" s="18" t="s">
        <v>31</v>
      </c>
      <c r="B2" s="18"/>
      <c r="C2" s="18"/>
      <c r="D2" s="18"/>
      <c r="E2" s="18"/>
      <c r="F2" s="18"/>
      <c r="G2" s="18"/>
      <c r="H2" s="19"/>
      <c r="I2" s="19"/>
      <c r="J2" s="19"/>
      <c r="K2" s="19"/>
      <c r="L2" s="19"/>
      <c r="M2" s="18"/>
      <c r="N2" s="18"/>
      <c r="P2" s="5"/>
    </row>
    <row r="3" spans="1:20" ht="33.75" customHeight="1">
      <c r="A3" s="14" t="s">
        <v>0</v>
      </c>
      <c r="B3" s="14" t="s">
        <v>9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13</v>
      </c>
      <c r="I3" s="4" t="s">
        <v>11</v>
      </c>
      <c r="J3" s="3" t="s">
        <v>14</v>
      </c>
      <c r="K3" s="4" t="s">
        <v>12</v>
      </c>
      <c r="L3" s="4" t="s">
        <v>10</v>
      </c>
      <c r="M3" s="14" t="s">
        <v>6</v>
      </c>
      <c r="N3" s="6" t="s">
        <v>7</v>
      </c>
      <c r="P3" s="7"/>
      <c r="Q3" s="8"/>
      <c r="R3" s="9"/>
      <c r="S3" s="10"/>
    </row>
    <row r="4" spans="1:20" ht="33" customHeight="1">
      <c r="A4" s="15">
        <v>1</v>
      </c>
      <c r="B4" s="15">
        <v>1011</v>
      </c>
      <c r="C4" s="12" t="s">
        <v>16</v>
      </c>
      <c r="D4" s="12" t="s">
        <v>8</v>
      </c>
      <c r="E4" s="12" t="s">
        <v>20</v>
      </c>
      <c r="F4" s="12" t="s">
        <v>22</v>
      </c>
      <c r="G4" s="12" t="s">
        <v>23</v>
      </c>
      <c r="H4" s="17">
        <v>63</v>
      </c>
      <c r="I4" s="12">
        <f>H4*0.4</f>
        <v>25.200000000000003</v>
      </c>
      <c r="J4" s="12">
        <v>64.400000000000006</v>
      </c>
      <c r="K4" s="12">
        <f>J4*0.6</f>
        <v>38.64</v>
      </c>
      <c r="L4" s="12">
        <f>I4+K4</f>
        <v>63.84</v>
      </c>
      <c r="M4" s="15">
        <v>2</v>
      </c>
      <c r="N4" s="12"/>
      <c r="O4" s="11"/>
      <c r="P4"/>
      <c r="Q4"/>
      <c r="R4"/>
      <c r="S4"/>
      <c r="T4"/>
    </row>
    <row r="5" spans="1:20" ht="33" customHeight="1">
      <c r="A5" s="15">
        <v>2</v>
      </c>
      <c r="B5" s="15">
        <v>1011</v>
      </c>
      <c r="C5" s="12" t="s">
        <v>17</v>
      </c>
      <c r="D5" s="12" t="s">
        <v>8</v>
      </c>
      <c r="E5" s="12" t="s">
        <v>20</v>
      </c>
      <c r="F5" s="12" t="s">
        <v>24</v>
      </c>
      <c r="G5" s="12" t="s">
        <v>25</v>
      </c>
      <c r="H5" s="17">
        <v>56</v>
      </c>
      <c r="I5" s="12">
        <f t="shared" ref="I5:I7" si="0">H5*0.4</f>
        <v>22.400000000000002</v>
      </c>
      <c r="J5" s="12">
        <v>81.3</v>
      </c>
      <c r="K5" s="12">
        <f t="shared" ref="K5:K7" si="1">J5*0.6</f>
        <v>48.779999999999994</v>
      </c>
      <c r="L5" s="12">
        <f t="shared" ref="L5:L7" si="2">I5+K5</f>
        <v>71.179999999999993</v>
      </c>
      <c r="M5" s="15">
        <v>1</v>
      </c>
      <c r="N5" s="12" t="s">
        <v>30</v>
      </c>
      <c r="P5"/>
      <c r="Q5"/>
      <c r="R5"/>
      <c r="S5"/>
      <c r="T5"/>
    </row>
    <row r="6" spans="1:20" ht="64.5" customHeight="1">
      <c r="A6" s="15">
        <v>3</v>
      </c>
      <c r="B6" s="15">
        <v>1011</v>
      </c>
      <c r="C6" s="12" t="s">
        <v>18</v>
      </c>
      <c r="D6" s="12" t="s">
        <v>8</v>
      </c>
      <c r="E6" s="12" t="s">
        <v>21</v>
      </c>
      <c r="F6" s="12" t="s">
        <v>26</v>
      </c>
      <c r="G6" s="12" t="s">
        <v>27</v>
      </c>
      <c r="H6" s="17">
        <v>50</v>
      </c>
      <c r="I6" s="12">
        <f t="shared" si="0"/>
        <v>20</v>
      </c>
      <c r="J6" s="12">
        <v>62.8</v>
      </c>
      <c r="K6" s="12">
        <f t="shared" si="1"/>
        <v>37.68</v>
      </c>
      <c r="L6" s="12">
        <f t="shared" si="2"/>
        <v>57.68</v>
      </c>
      <c r="M6" s="15">
        <v>3</v>
      </c>
      <c r="N6" s="12"/>
      <c r="P6"/>
      <c r="Q6"/>
      <c r="R6"/>
      <c r="S6"/>
      <c r="T6"/>
    </row>
    <row r="7" spans="1:20" ht="32.450000000000003" customHeight="1">
      <c r="A7" s="15">
        <v>4</v>
      </c>
      <c r="B7" s="15">
        <v>1012</v>
      </c>
      <c r="C7" s="12" t="s">
        <v>19</v>
      </c>
      <c r="D7" s="12" t="s">
        <v>15</v>
      </c>
      <c r="E7" s="12" t="s">
        <v>20</v>
      </c>
      <c r="F7" s="12" t="s">
        <v>28</v>
      </c>
      <c r="G7" s="12" t="s">
        <v>29</v>
      </c>
      <c r="H7" s="17">
        <v>54</v>
      </c>
      <c r="I7" s="12">
        <f t="shared" si="0"/>
        <v>21.6</v>
      </c>
      <c r="J7" s="12">
        <v>78.099999999999994</v>
      </c>
      <c r="K7" s="12">
        <f t="shared" si="1"/>
        <v>46.859999999999992</v>
      </c>
      <c r="L7" s="12">
        <f t="shared" si="2"/>
        <v>68.459999999999994</v>
      </c>
      <c r="M7" s="15">
        <v>1</v>
      </c>
      <c r="N7" s="12" t="s">
        <v>30</v>
      </c>
      <c r="P7"/>
      <c r="Q7"/>
      <c r="R7"/>
      <c r="S7"/>
      <c r="T7"/>
    </row>
  </sheetData>
  <mergeCells count="1">
    <mergeCell ref="A2:N2"/>
  </mergeCells>
  <phoneticPr fontId="10" type="noConversion"/>
  <pageMargins left="0.74803149606299213" right="0.27559055118110237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交通运输工程质量监督局总成绩</vt:lpstr>
      <vt:lpstr>Sheet3</vt:lpstr>
      <vt:lpstr>交通运输工程质量监督局总成绩!Print_Titles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2017-07-12T08:49:50Z</cp:lastPrinted>
  <dcterms:created xsi:type="dcterms:W3CDTF">2008-09-11T17:22:00Z</dcterms:created>
  <dcterms:modified xsi:type="dcterms:W3CDTF">2017-07-12T08:49:52Z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