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总成绩" sheetId="1" r:id="rId1"/>
  </sheets>
  <definedNames>
    <definedName name="_xlnm.Print_Titles" localSheetId="0">总成绩!$2:$2</definedName>
  </definedNames>
  <calcPr calcId="125725"/>
</workbook>
</file>

<file path=xl/calcChain.xml><?xml version="1.0" encoding="utf-8"?>
<calcChain xmlns="http://schemas.openxmlformats.org/spreadsheetml/2006/main">
  <c r="L5" i="1"/>
  <c r="L4"/>
  <c r="L7"/>
  <c r="L6"/>
  <c r="L8"/>
  <c r="L9"/>
  <c r="L10"/>
  <c r="L11"/>
  <c r="L12"/>
  <c r="M12" s="1"/>
  <c r="L13"/>
  <c r="M13" s="1"/>
  <c r="L14"/>
  <c r="L15"/>
  <c r="L16"/>
  <c r="L18"/>
  <c r="L20"/>
  <c r="L19"/>
  <c r="L21"/>
  <c r="L22"/>
  <c r="L24"/>
  <c r="L25"/>
  <c r="L26"/>
  <c r="L28"/>
  <c r="L27"/>
  <c r="L29"/>
  <c r="L30"/>
  <c r="L31"/>
  <c r="L32"/>
  <c r="L33"/>
  <c r="L35"/>
  <c r="L36"/>
  <c r="L34"/>
  <c r="L37"/>
  <c r="L38"/>
  <c r="L39"/>
  <c r="L40"/>
  <c r="L41"/>
  <c r="L42"/>
  <c r="L44"/>
  <c r="L45"/>
  <c r="L43"/>
  <c r="L46"/>
  <c r="L47"/>
  <c r="L48"/>
  <c r="L3"/>
  <c r="J48"/>
  <c r="M48" s="1"/>
  <c r="J47"/>
  <c r="M47" s="1"/>
  <c r="J46"/>
  <c r="M46" s="1"/>
  <c r="J42"/>
  <c r="M42" s="1"/>
  <c r="J41"/>
  <c r="M41" s="1"/>
  <c r="J40"/>
  <c r="M40" s="1"/>
  <c r="J39"/>
  <c r="M39" s="1"/>
  <c r="J38"/>
  <c r="M38" s="1"/>
  <c r="J37"/>
  <c r="M37" s="1"/>
  <c r="J34"/>
  <c r="M34" s="1"/>
  <c r="J36"/>
  <c r="M36" s="1"/>
  <c r="J35"/>
  <c r="M35" s="1"/>
  <c r="J33"/>
  <c r="M33" s="1"/>
  <c r="J32"/>
  <c r="M32" s="1"/>
  <c r="J31"/>
  <c r="M31" s="1"/>
  <c r="J19"/>
  <c r="M19" s="1"/>
  <c r="J20"/>
  <c r="M20" s="1"/>
  <c r="J18"/>
  <c r="M18" s="1"/>
  <c r="J4"/>
  <c r="M4" s="1"/>
  <c r="J5"/>
  <c r="M5" s="1"/>
  <c r="J3"/>
  <c r="M3" s="1"/>
  <c r="J43"/>
  <c r="M43" s="1"/>
  <c r="J45"/>
  <c r="M45" s="1"/>
  <c r="J44"/>
  <c r="M44" s="1"/>
  <c r="J30"/>
  <c r="M30" s="1"/>
  <c r="J29"/>
  <c r="M29" s="1"/>
  <c r="J27"/>
  <c r="M27" s="1"/>
  <c r="J28"/>
  <c r="M28" s="1"/>
  <c r="J26"/>
  <c r="M26" s="1"/>
  <c r="J25"/>
  <c r="M25" s="1"/>
  <c r="J24"/>
  <c r="M24" s="1"/>
  <c r="J23"/>
  <c r="J22"/>
  <c r="M22" s="1"/>
  <c r="J21"/>
  <c r="M21" s="1"/>
  <c r="J16"/>
  <c r="M16" s="1"/>
  <c r="J15"/>
  <c r="M15" s="1"/>
  <c r="J17"/>
  <c r="J14"/>
  <c r="M14" s="1"/>
  <c r="J11"/>
  <c r="M11" s="1"/>
  <c r="J10"/>
  <c r="M10" s="1"/>
  <c r="J9"/>
  <c r="M9" s="1"/>
  <c r="J8"/>
  <c r="M8" s="1"/>
  <c r="J6"/>
  <c r="M6" s="1"/>
  <c r="J7"/>
  <c r="M7" s="1"/>
</calcChain>
</file>

<file path=xl/sharedStrings.xml><?xml version="1.0" encoding="utf-8"?>
<sst xmlns="http://schemas.openxmlformats.org/spreadsheetml/2006/main" count="295" uniqueCount="145">
  <si>
    <t>单位名称</t>
  </si>
  <si>
    <t>职位名称</t>
  </si>
  <si>
    <t>姓名</t>
  </si>
  <si>
    <t>性别</t>
  </si>
  <si>
    <t>准考证号</t>
  </si>
  <si>
    <t>折合前加分</t>
  </si>
  <si>
    <t>折合后加分</t>
  </si>
  <si>
    <t>笔试总成绩</t>
  </si>
  <si>
    <t>2010101</t>
  </si>
  <si>
    <t>女</t>
  </si>
  <si>
    <t>男</t>
  </si>
  <si>
    <t>工程管理</t>
  </si>
  <si>
    <t>2020101</t>
  </si>
  <si>
    <t>综合管理</t>
  </si>
  <si>
    <t>2030101</t>
  </si>
  <si>
    <t>朱家江</t>
  </si>
  <si>
    <t>2050101</t>
  </si>
  <si>
    <t>2060101</t>
  </si>
  <si>
    <t>田星</t>
  </si>
  <si>
    <t>2070101</t>
  </si>
  <si>
    <t>2080101</t>
  </si>
  <si>
    <t>2090101</t>
  </si>
  <si>
    <t>高源</t>
  </si>
  <si>
    <t>2100101</t>
  </si>
  <si>
    <t>2110101</t>
  </si>
  <si>
    <t>余冰</t>
  </si>
  <si>
    <t>2120101</t>
  </si>
  <si>
    <t>张攀</t>
  </si>
  <si>
    <t>2130101</t>
  </si>
  <si>
    <t>2140101</t>
  </si>
  <si>
    <t>笔试成绩</t>
    <phoneticPr fontId="3" type="noConversion"/>
  </si>
  <si>
    <t>职位编号</t>
  </si>
  <si>
    <t>东区投资促进中心</t>
  </si>
  <si>
    <t>沙婷</t>
  </si>
  <si>
    <t>1707012010515</t>
  </si>
  <si>
    <t>刘洪成</t>
  </si>
  <si>
    <t>1707012010521</t>
  </si>
  <si>
    <t>罗方宏</t>
  </si>
  <si>
    <t>1707012010305</t>
  </si>
  <si>
    <t>东区商务服务中心</t>
  </si>
  <si>
    <t>张琴</t>
  </si>
  <si>
    <t>1707012011101</t>
  </si>
  <si>
    <t>付尧</t>
  </si>
  <si>
    <t>1707012010827</t>
  </si>
  <si>
    <t>贾华</t>
  </si>
  <si>
    <t>1707012010926</t>
  </si>
  <si>
    <t>东区社会救助中心</t>
  </si>
  <si>
    <t>社会救助</t>
  </si>
  <si>
    <t>1707012011416</t>
  </si>
  <si>
    <t>周雷</t>
  </si>
  <si>
    <t>1707012011418</t>
  </si>
  <si>
    <t>杨秀英</t>
  </si>
  <si>
    <t>1707012011407</t>
  </si>
  <si>
    <t>杨高</t>
  </si>
  <si>
    <t>1707012011413</t>
  </si>
  <si>
    <t>东区纪检监察教育培训与信息中心</t>
  </si>
  <si>
    <t>信息管理</t>
  </si>
  <si>
    <t>金学波</t>
  </si>
  <si>
    <t>1707012011614</t>
  </si>
  <si>
    <t>李诚</t>
  </si>
  <si>
    <t>1707012011610</t>
  </si>
  <si>
    <t>王晔</t>
  </si>
  <si>
    <t>1707012011608</t>
  </si>
  <si>
    <t>东区财评中心</t>
  </si>
  <si>
    <t>1707012011725</t>
  </si>
  <si>
    <t>1707012011629</t>
  </si>
  <si>
    <t>杨鼎</t>
  </si>
  <si>
    <t>1707012011722</t>
  </si>
  <si>
    <t>东区司法局公证处</t>
  </si>
  <si>
    <t>唐鸥</t>
  </si>
  <si>
    <t>1707012011817</t>
  </si>
  <si>
    <t>夫越</t>
  </si>
  <si>
    <t>1707012011820</t>
  </si>
  <si>
    <t>高夕雯</t>
  </si>
  <si>
    <t>1707012011902</t>
  </si>
  <si>
    <t>李婷</t>
  </si>
  <si>
    <t>1707012011903</t>
  </si>
  <si>
    <t>东区南山街办下属事业单位</t>
  </si>
  <si>
    <t>吴成军</t>
  </si>
  <si>
    <t>1707012012912</t>
  </si>
  <si>
    <t>吴珂</t>
  </si>
  <si>
    <t>1707012012717</t>
  </si>
  <si>
    <t>何丽萍</t>
  </si>
  <si>
    <t>1707012012729</t>
  </si>
  <si>
    <t>东区园林绿化管理所</t>
  </si>
  <si>
    <t>绿化管理</t>
  </si>
  <si>
    <t>李承峻</t>
  </si>
  <si>
    <t>1707012011401</t>
    <phoneticPr fontId="3" type="noConversion"/>
  </si>
  <si>
    <t>李三根</t>
  </si>
  <si>
    <t>1707012011403</t>
    <phoneticPr fontId="3" type="noConversion"/>
  </si>
  <si>
    <t>东区妇幼保健院</t>
  </si>
  <si>
    <t>全科医生</t>
  </si>
  <si>
    <t>田丰</t>
  </si>
  <si>
    <t>1707012010105</t>
  </si>
  <si>
    <t>刘文源</t>
  </si>
  <si>
    <t>1707012010103</t>
  </si>
  <si>
    <t>蒋菲</t>
  </si>
  <si>
    <t>1707012010111</t>
  </si>
  <si>
    <t>东区银江镇下属事业单位</t>
  </si>
  <si>
    <t>杨正</t>
  </si>
  <si>
    <t>1707012011501</t>
  </si>
  <si>
    <t>邓淑梅</t>
  </si>
  <si>
    <t>1707012011602</t>
  </si>
  <si>
    <t>周国栋</t>
  </si>
  <si>
    <t>1707012011514</t>
  </si>
  <si>
    <t>东区向阳街办下属事业单位</t>
  </si>
  <si>
    <t>韩羽</t>
  </si>
  <si>
    <t>1707012012008</t>
  </si>
  <si>
    <t>安燕</t>
  </si>
  <si>
    <t>1707012012018</t>
  </si>
  <si>
    <t>李梅</t>
  </si>
  <si>
    <t>1707012012005</t>
  </si>
  <si>
    <t>东区长寿路街办下属事业单位</t>
  </si>
  <si>
    <t>徐露</t>
  </si>
  <si>
    <t>1707012012121</t>
  </si>
  <si>
    <t>陈冬玲</t>
  </si>
  <si>
    <t>1707012012128</t>
  </si>
  <si>
    <t>杨双羽</t>
  </si>
  <si>
    <t>1707012012116</t>
  </si>
  <si>
    <t>东区枣子坪街办下属事业单位</t>
  </si>
  <si>
    <t>1707012012404</t>
  </si>
  <si>
    <t>王易安</t>
  </si>
  <si>
    <t>1707012012311</t>
  </si>
  <si>
    <t>唐松</t>
  </si>
  <si>
    <t>1707012012226</t>
  </si>
  <si>
    <t>东区密地街办下属事业单位</t>
  </si>
  <si>
    <t>李华</t>
  </si>
  <si>
    <t>1707012012520</t>
  </si>
  <si>
    <t>1707012012501</t>
  </si>
  <si>
    <t>黄月</t>
  </si>
  <si>
    <t>1707012012505</t>
  </si>
  <si>
    <t>东区弄弄坪街办下属事业单位</t>
  </si>
  <si>
    <t>张梁</t>
  </si>
  <si>
    <t>2150101</t>
  </si>
  <si>
    <t>1707012013109</t>
  </si>
  <si>
    <t>梁洪强</t>
  </si>
  <si>
    <t>1707012012930</t>
  </si>
  <si>
    <t>白乐</t>
  </si>
  <si>
    <t>1707012012921</t>
  </si>
  <si>
    <t>总成绩排名</t>
    <phoneticPr fontId="3" type="noConversion"/>
  </si>
  <si>
    <t>面试成绩</t>
    <phoneticPr fontId="3" type="noConversion"/>
  </si>
  <si>
    <t>面试折合成绩</t>
    <phoneticPr fontId="3" type="noConversion"/>
  </si>
  <si>
    <t>总成绩</t>
    <phoneticPr fontId="3" type="noConversion"/>
  </si>
  <si>
    <t>攀枝花市东区2017年公开招聘事业单位工作人员
考试总成绩及排名名单</t>
    <phoneticPr fontId="3" type="noConversion"/>
  </si>
  <si>
    <t>缺考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</si>
</sst>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5">
    <font>
      <sz val="10"/>
      <name val="Arial"/>
      <family val="2"/>
    </font>
    <font>
      <sz val="10"/>
      <name val="方正小标宋简体"/>
      <family val="4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activeCell="Q5" sqref="Q5"/>
    </sheetView>
  </sheetViews>
  <sheetFormatPr defaultRowHeight="12.75"/>
  <cols>
    <col min="1" max="1" width="21.7109375" style="9" customWidth="1"/>
    <col min="2" max="2" width="9.28515625" style="1" customWidth="1"/>
    <col min="3" max="3" width="7.42578125" style="1" customWidth="1"/>
    <col min="4" max="4" width="4.85546875" style="1" customWidth="1"/>
    <col min="5" max="5" width="10.5703125" style="1" customWidth="1"/>
    <col min="6" max="6" width="15.28515625" style="1" customWidth="1"/>
    <col min="7" max="7" width="6" style="1" customWidth="1"/>
    <col min="8" max="9" width="7.85546875" style="9" customWidth="1"/>
    <col min="10" max="13" width="9.7109375" style="10" customWidth="1"/>
    <col min="14" max="14" width="9.7109375" style="9" customWidth="1"/>
    <col min="15" max="259" width="9.140625" style="1"/>
    <col min="260" max="260" width="14.5703125" style="1" customWidth="1"/>
    <col min="261" max="261" width="9.28515625" style="1" customWidth="1"/>
    <col min="262" max="262" width="7.42578125" style="1" customWidth="1"/>
    <col min="263" max="263" width="4.85546875" style="1" customWidth="1"/>
    <col min="264" max="264" width="8.7109375" style="1" customWidth="1"/>
    <col min="265" max="265" width="15.28515625" style="1" customWidth="1"/>
    <col min="266" max="266" width="6" style="1" customWidth="1"/>
    <col min="267" max="268" width="7.85546875" style="1" customWidth="1"/>
    <col min="269" max="269" width="8.140625" style="1" customWidth="1"/>
    <col min="270" max="270" width="7" style="1" customWidth="1"/>
    <col min="271" max="515" width="9.140625" style="1"/>
    <col min="516" max="516" width="14.5703125" style="1" customWidth="1"/>
    <col min="517" max="517" width="9.28515625" style="1" customWidth="1"/>
    <col min="518" max="518" width="7.42578125" style="1" customWidth="1"/>
    <col min="519" max="519" width="4.85546875" style="1" customWidth="1"/>
    <col min="520" max="520" width="8.7109375" style="1" customWidth="1"/>
    <col min="521" max="521" width="15.28515625" style="1" customWidth="1"/>
    <col min="522" max="522" width="6" style="1" customWidth="1"/>
    <col min="523" max="524" width="7.85546875" style="1" customWidth="1"/>
    <col min="525" max="525" width="8.140625" style="1" customWidth="1"/>
    <col min="526" max="526" width="7" style="1" customWidth="1"/>
    <col min="527" max="771" width="9.140625" style="1"/>
    <col min="772" max="772" width="14.5703125" style="1" customWidth="1"/>
    <col min="773" max="773" width="9.28515625" style="1" customWidth="1"/>
    <col min="774" max="774" width="7.42578125" style="1" customWidth="1"/>
    <col min="775" max="775" width="4.85546875" style="1" customWidth="1"/>
    <col min="776" max="776" width="8.7109375" style="1" customWidth="1"/>
    <col min="777" max="777" width="15.28515625" style="1" customWidth="1"/>
    <col min="778" max="778" width="6" style="1" customWidth="1"/>
    <col min="779" max="780" width="7.85546875" style="1" customWidth="1"/>
    <col min="781" max="781" width="8.140625" style="1" customWidth="1"/>
    <col min="782" max="782" width="7" style="1" customWidth="1"/>
    <col min="783" max="1027" width="9.140625" style="1"/>
    <col min="1028" max="1028" width="14.5703125" style="1" customWidth="1"/>
    <col min="1029" max="1029" width="9.28515625" style="1" customWidth="1"/>
    <col min="1030" max="1030" width="7.42578125" style="1" customWidth="1"/>
    <col min="1031" max="1031" width="4.85546875" style="1" customWidth="1"/>
    <col min="1032" max="1032" width="8.7109375" style="1" customWidth="1"/>
    <col min="1033" max="1033" width="15.28515625" style="1" customWidth="1"/>
    <col min="1034" max="1034" width="6" style="1" customWidth="1"/>
    <col min="1035" max="1036" width="7.85546875" style="1" customWidth="1"/>
    <col min="1037" max="1037" width="8.140625" style="1" customWidth="1"/>
    <col min="1038" max="1038" width="7" style="1" customWidth="1"/>
    <col min="1039" max="1283" width="9.140625" style="1"/>
    <col min="1284" max="1284" width="14.5703125" style="1" customWidth="1"/>
    <col min="1285" max="1285" width="9.28515625" style="1" customWidth="1"/>
    <col min="1286" max="1286" width="7.42578125" style="1" customWidth="1"/>
    <col min="1287" max="1287" width="4.85546875" style="1" customWidth="1"/>
    <col min="1288" max="1288" width="8.7109375" style="1" customWidth="1"/>
    <col min="1289" max="1289" width="15.28515625" style="1" customWidth="1"/>
    <col min="1290" max="1290" width="6" style="1" customWidth="1"/>
    <col min="1291" max="1292" width="7.85546875" style="1" customWidth="1"/>
    <col min="1293" max="1293" width="8.140625" style="1" customWidth="1"/>
    <col min="1294" max="1294" width="7" style="1" customWidth="1"/>
    <col min="1295" max="1539" width="9.140625" style="1"/>
    <col min="1540" max="1540" width="14.5703125" style="1" customWidth="1"/>
    <col min="1541" max="1541" width="9.28515625" style="1" customWidth="1"/>
    <col min="1542" max="1542" width="7.42578125" style="1" customWidth="1"/>
    <col min="1543" max="1543" width="4.85546875" style="1" customWidth="1"/>
    <col min="1544" max="1544" width="8.7109375" style="1" customWidth="1"/>
    <col min="1545" max="1545" width="15.28515625" style="1" customWidth="1"/>
    <col min="1546" max="1546" width="6" style="1" customWidth="1"/>
    <col min="1547" max="1548" width="7.85546875" style="1" customWidth="1"/>
    <col min="1549" max="1549" width="8.140625" style="1" customWidth="1"/>
    <col min="1550" max="1550" width="7" style="1" customWidth="1"/>
    <col min="1551" max="1795" width="9.140625" style="1"/>
    <col min="1796" max="1796" width="14.5703125" style="1" customWidth="1"/>
    <col min="1797" max="1797" width="9.28515625" style="1" customWidth="1"/>
    <col min="1798" max="1798" width="7.42578125" style="1" customWidth="1"/>
    <col min="1799" max="1799" width="4.85546875" style="1" customWidth="1"/>
    <col min="1800" max="1800" width="8.7109375" style="1" customWidth="1"/>
    <col min="1801" max="1801" width="15.28515625" style="1" customWidth="1"/>
    <col min="1802" max="1802" width="6" style="1" customWidth="1"/>
    <col min="1803" max="1804" width="7.85546875" style="1" customWidth="1"/>
    <col min="1805" max="1805" width="8.140625" style="1" customWidth="1"/>
    <col min="1806" max="1806" width="7" style="1" customWidth="1"/>
    <col min="1807" max="2051" width="9.140625" style="1"/>
    <col min="2052" max="2052" width="14.5703125" style="1" customWidth="1"/>
    <col min="2053" max="2053" width="9.28515625" style="1" customWidth="1"/>
    <col min="2054" max="2054" width="7.42578125" style="1" customWidth="1"/>
    <col min="2055" max="2055" width="4.85546875" style="1" customWidth="1"/>
    <col min="2056" max="2056" width="8.7109375" style="1" customWidth="1"/>
    <col min="2057" max="2057" width="15.28515625" style="1" customWidth="1"/>
    <col min="2058" max="2058" width="6" style="1" customWidth="1"/>
    <col min="2059" max="2060" width="7.85546875" style="1" customWidth="1"/>
    <col min="2061" max="2061" width="8.140625" style="1" customWidth="1"/>
    <col min="2062" max="2062" width="7" style="1" customWidth="1"/>
    <col min="2063" max="2307" width="9.140625" style="1"/>
    <col min="2308" max="2308" width="14.5703125" style="1" customWidth="1"/>
    <col min="2309" max="2309" width="9.28515625" style="1" customWidth="1"/>
    <col min="2310" max="2310" width="7.42578125" style="1" customWidth="1"/>
    <col min="2311" max="2311" width="4.85546875" style="1" customWidth="1"/>
    <col min="2312" max="2312" width="8.7109375" style="1" customWidth="1"/>
    <col min="2313" max="2313" width="15.28515625" style="1" customWidth="1"/>
    <col min="2314" max="2314" width="6" style="1" customWidth="1"/>
    <col min="2315" max="2316" width="7.85546875" style="1" customWidth="1"/>
    <col min="2317" max="2317" width="8.140625" style="1" customWidth="1"/>
    <col min="2318" max="2318" width="7" style="1" customWidth="1"/>
    <col min="2319" max="2563" width="9.140625" style="1"/>
    <col min="2564" max="2564" width="14.5703125" style="1" customWidth="1"/>
    <col min="2565" max="2565" width="9.28515625" style="1" customWidth="1"/>
    <col min="2566" max="2566" width="7.42578125" style="1" customWidth="1"/>
    <col min="2567" max="2567" width="4.85546875" style="1" customWidth="1"/>
    <col min="2568" max="2568" width="8.7109375" style="1" customWidth="1"/>
    <col min="2569" max="2569" width="15.28515625" style="1" customWidth="1"/>
    <col min="2570" max="2570" width="6" style="1" customWidth="1"/>
    <col min="2571" max="2572" width="7.85546875" style="1" customWidth="1"/>
    <col min="2573" max="2573" width="8.140625" style="1" customWidth="1"/>
    <col min="2574" max="2574" width="7" style="1" customWidth="1"/>
    <col min="2575" max="2819" width="9.140625" style="1"/>
    <col min="2820" max="2820" width="14.5703125" style="1" customWidth="1"/>
    <col min="2821" max="2821" width="9.28515625" style="1" customWidth="1"/>
    <col min="2822" max="2822" width="7.42578125" style="1" customWidth="1"/>
    <col min="2823" max="2823" width="4.85546875" style="1" customWidth="1"/>
    <col min="2824" max="2824" width="8.7109375" style="1" customWidth="1"/>
    <col min="2825" max="2825" width="15.28515625" style="1" customWidth="1"/>
    <col min="2826" max="2826" width="6" style="1" customWidth="1"/>
    <col min="2827" max="2828" width="7.85546875" style="1" customWidth="1"/>
    <col min="2829" max="2829" width="8.140625" style="1" customWidth="1"/>
    <col min="2830" max="2830" width="7" style="1" customWidth="1"/>
    <col min="2831" max="3075" width="9.140625" style="1"/>
    <col min="3076" max="3076" width="14.5703125" style="1" customWidth="1"/>
    <col min="3077" max="3077" width="9.28515625" style="1" customWidth="1"/>
    <col min="3078" max="3078" width="7.42578125" style="1" customWidth="1"/>
    <col min="3079" max="3079" width="4.85546875" style="1" customWidth="1"/>
    <col min="3080" max="3080" width="8.7109375" style="1" customWidth="1"/>
    <col min="3081" max="3081" width="15.28515625" style="1" customWidth="1"/>
    <col min="3082" max="3082" width="6" style="1" customWidth="1"/>
    <col min="3083" max="3084" width="7.85546875" style="1" customWidth="1"/>
    <col min="3085" max="3085" width="8.140625" style="1" customWidth="1"/>
    <col min="3086" max="3086" width="7" style="1" customWidth="1"/>
    <col min="3087" max="3331" width="9.140625" style="1"/>
    <col min="3332" max="3332" width="14.5703125" style="1" customWidth="1"/>
    <col min="3333" max="3333" width="9.28515625" style="1" customWidth="1"/>
    <col min="3334" max="3334" width="7.42578125" style="1" customWidth="1"/>
    <col min="3335" max="3335" width="4.85546875" style="1" customWidth="1"/>
    <col min="3336" max="3336" width="8.7109375" style="1" customWidth="1"/>
    <col min="3337" max="3337" width="15.28515625" style="1" customWidth="1"/>
    <col min="3338" max="3338" width="6" style="1" customWidth="1"/>
    <col min="3339" max="3340" width="7.85546875" style="1" customWidth="1"/>
    <col min="3341" max="3341" width="8.140625" style="1" customWidth="1"/>
    <col min="3342" max="3342" width="7" style="1" customWidth="1"/>
    <col min="3343" max="3587" width="9.140625" style="1"/>
    <col min="3588" max="3588" width="14.5703125" style="1" customWidth="1"/>
    <col min="3589" max="3589" width="9.28515625" style="1" customWidth="1"/>
    <col min="3590" max="3590" width="7.42578125" style="1" customWidth="1"/>
    <col min="3591" max="3591" width="4.85546875" style="1" customWidth="1"/>
    <col min="3592" max="3592" width="8.7109375" style="1" customWidth="1"/>
    <col min="3593" max="3593" width="15.28515625" style="1" customWidth="1"/>
    <col min="3594" max="3594" width="6" style="1" customWidth="1"/>
    <col min="3595" max="3596" width="7.85546875" style="1" customWidth="1"/>
    <col min="3597" max="3597" width="8.140625" style="1" customWidth="1"/>
    <col min="3598" max="3598" width="7" style="1" customWidth="1"/>
    <col min="3599" max="3843" width="9.140625" style="1"/>
    <col min="3844" max="3844" width="14.5703125" style="1" customWidth="1"/>
    <col min="3845" max="3845" width="9.28515625" style="1" customWidth="1"/>
    <col min="3846" max="3846" width="7.42578125" style="1" customWidth="1"/>
    <col min="3847" max="3847" width="4.85546875" style="1" customWidth="1"/>
    <col min="3848" max="3848" width="8.7109375" style="1" customWidth="1"/>
    <col min="3849" max="3849" width="15.28515625" style="1" customWidth="1"/>
    <col min="3850" max="3850" width="6" style="1" customWidth="1"/>
    <col min="3851" max="3852" width="7.85546875" style="1" customWidth="1"/>
    <col min="3853" max="3853" width="8.140625" style="1" customWidth="1"/>
    <col min="3854" max="3854" width="7" style="1" customWidth="1"/>
    <col min="3855" max="4099" width="9.140625" style="1"/>
    <col min="4100" max="4100" width="14.5703125" style="1" customWidth="1"/>
    <col min="4101" max="4101" width="9.28515625" style="1" customWidth="1"/>
    <col min="4102" max="4102" width="7.42578125" style="1" customWidth="1"/>
    <col min="4103" max="4103" width="4.85546875" style="1" customWidth="1"/>
    <col min="4104" max="4104" width="8.7109375" style="1" customWidth="1"/>
    <col min="4105" max="4105" width="15.28515625" style="1" customWidth="1"/>
    <col min="4106" max="4106" width="6" style="1" customWidth="1"/>
    <col min="4107" max="4108" width="7.85546875" style="1" customWidth="1"/>
    <col min="4109" max="4109" width="8.140625" style="1" customWidth="1"/>
    <col min="4110" max="4110" width="7" style="1" customWidth="1"/>
    <col min="4111" max="4355" width="9.140625" style="1"/>
    <col min="4356" max="4356" width="14.5703125" style="1" customWidth="1"/>
    <col min="4357" max="4357" width="9.28515625" style="1" customWidth="1"/>
    <col min="4358" max="4358" width="7.42578125" style="1" customWidth="1"/>
    <col min="4359" max="4359" width="4.85546875" style="1" customWidth="1"/>
    <col min="4360" max="4360" width="8.7109375" style="1" customWidth="1"/>
    <col min="4361" max="4361" width="15.28515625" style="1" customWidth="1"/>
    <col min="4362" max="4362" width="6" style="1" customWidth="1"/>
    <col min="4363" max="4364" width="7.85546875" style="1" customWidth="1"/>
    <col min="4365" max="4365" width="8.140625" style="1" customWidth="1"/>
    <col min="4366" max="4366" width="7" style="1" customWidth="1"/>
    <col min="4367" max="4611" width="9.140625" style="1"/>
    <col min="4612" max="4612" width="14.5703125" style="1" customWidth="1"/>
    <col min="4613" max="4613" width="9.28515625" style="1" customWidth="1"/>
    <col min="4614" max="4614" width="7.42578125" style="1" customWidth="1"/>
    <col min="4615" max="4615" width="4.85546875" style="1" customWidth="1"/>
    <col min="4616" max="4616" width="8.7109375" style="1" customWidth="1"/>
    <col min="4617" max="4617" width="15.28515625" style="1" customWidth="1"/>
    <col min="4618" max="4618" width="6" style="1" customWidth="1"/>
    <col min="4619" max="4620" width="7.85546875" style="1" customWidth="1"/>
    <col min="4621" max="4621" width="8.140625" style="1" customWidth="1"/>
    <col min="4622" max="4622" width="7" style="1" customWidth="1"/>
    <col min="4623" max="4867" width="9.140625" style="1"/>
    <col min="4868" max="4868" width="14.5703125" style="1" customWidth="1"/>
    <col min="4869" max="4869" width="9.28515625" style="1" customWidth="1"/>
    <col min="4870" max="4870" width="7.42578125" style="1" customWidth="1"/>
    <col min="4871" max="4871" width="4.85546875" style="1" customWidth="1"/>
    <col min="4872" max="4872" width="8.7109375" style="1" customWidth="1"/>
    <col min="4873" max="4873" width="15.28515625" style="1" customWidth="1"/>
    <col min="4874" max="4874" width="6" style="1" customWidth="1"/>
    <col min="4875" max="4876" width="7.85546875" style="1" customWidth="1"/>
    <col min="4877" max="4877" width="8.140625" style="1" customWidth="1"/>
    <col min="4878" max="4878" width="7" style="1" customWidth="1"/>
    <col min="4879" max="5123" width="9.140625" style="1"/>
    <col min="5124" max="5124" width="14.5703125" style="1" customWidth="1"/>
    <col min="5125" max="5125" width="9.28515625" style="1" customWidth="1"/>
    <col min="5126" max="5126" width="7.42578125" style="1" customWidth="1"/>
    <col min="5127" max="5127" width="4.85546875" style="1" customWidth="1"/>
    <col min="5128" max="5128" width="8.7109375" style="1" customWidth="1"/>
    <col min="5129" max="5129" width="15.28515625" style="1" customWidth="1"/>
    <col min="5130" max="5130" width="6" style="1" customWidth="1"/>
    <col min="5131" max="5132" width="7.85546875" style="1" customWidth="1"/>
    <col min="5133" max="5133" width="8.140625" style="1" customWidth="1"/>
    <col min="5134" max="5134" width="7" style="1" customWidth="1"/>
    <col min="5135" max="5379" width="9.140625" style="1"/>
    <col min="5380" max="5380" width="14.5703125" style="1" customWidth="1"/>
    <col min="5381" max="5381" width="9.28515625" style="1" customWidth="1"/>
    <col min="5382" max="5382" width="7.42578125" style="1" customWidth="1"/>
    <col min="5383" max="5383" width="4.85546875" style="1" customWidth="1"/>
    <col min="5384" max="5384" width="8.7109375" style="1" customWidth="1"/>
    <col min="5385" max="5385" width="15.28515625" style="1" customWidth="1"/>
    <col min="5386" max="5386" width="6" style="1" customWidth="1"/>
    <col min="5387" max="5388" width="7.85546875" style="1" customWidth="1"/>
    <col min="5389" max="5389" width="8.140625" style="1" customWidth="1"/>
    <col min="5390" max="5390" width="7" style="1" customWidth="1"/>
    <col min="5391" max="5635" width="9.140625" style="1"/>
    <col min="5636" max="5636" width="14.5703125" style="1" customWidth="1"/>
    <col min="5637" max="5637" width="9.28515625" style="1" customWidth="1"/>
    <col min="5638" max="5638" width="7.42578125" style="1" customWidth="1"/>
    <col min="5639" max="5639" width="4.85546875" style="1" customWidth="1"/>
    <col min="5640" max="5640" width="8.7109375" style="1" customWidth="1"/>
    <col min="5641" max="5641" width="15.28515625" style="1" customWidth="1"/>
    <col min="5642" max="5642" width="6" style="1" customWidth="1"/>
    <col min="5643" max="5644" width="7.85546875" style="1" customWidth="1"/>
    <col min="5645" max="5645" width="8.140625" style="1" customWidth="1"/>
    <col min="5646" max="5646" width="7" style="1" customWidth="1"/>
    <col min="5647" max="5891" width="9.140625" style="1"/>
    <col min="5892" max="5892" width="14.5703125" style="1" customWidth="1"/>
    <col min="5893" max="5893" width="9.28515625" style="1" customWidth="1"/>
    <col min="5894" max="5894" width="7.42578125" style="1" customWidth="1"/>
    <col min="5895" max="5895" width="4.85546875" style="1" customWidth="1"/>
    <col min="5896" max="5896" width="8.7109375" style="1" customWidth="1"/>
    <col min="5897" max="5897" width="15.28515625" style="1" customWidth="1"/>
    <col min="5898" max="5898" width="6" style="1" customWidth="1"/>
    <col min="5899" max="5900" width="7.85546875" style="1" customWidth="1"/>
    <col min="5901" max="5901" width="8.140625" style="1" customWidth="1"/>
    <col min="5902" max="5902" width="7" style="1" customWidth="1"/>
    <col min="5903" max="6147" width="9.140625" style="1"/>
    <col min="6148" max="6148" width="14.5703125" style="1" customWidth="1"/>
    <col min="6149" max="6149" width="9.28515625" style="1" customWidth="1"/>
    <col min="6150" max="6150" width="7.42578125" style="1" customWidth="1"/>
    <col min="6151" max="6151" width="4.85546875" style="1" customWidth="1"/>
    <col min="6152" max="6152" width="8.7109375" style="1" customWidth="1"/>
    <col min="6153" max="6153" width="15.28515625" style="1" customWidth="1"/>
    <col min="6154" max="6154" width="6" style="1" customWidth="1"/>
    <col min="6155" max="6156" width="7.85546875" style="1" customWidth="1"/>
    <col min="6157" max="6157" width="8.140625" style="1" customWidth="1"/>
    <col min="6158" max="6158" width="7" style="1" customWidth="1"/>
    <col min="6159" max="6403" width="9.140625" style="1"/>
    <col min="6404" max="6404" width="14.5703125" style="1" customWidth="1"/>
    <col min="6405" max="6405" width="9.28515625" style="1" customWidth="1"/>
    <col min="6406" max="6406" width="7.42578125" style="1" customWidth="1"/>
    <col min="6407" max="6407" width="4.85546875" style="1" customWidth="1"/>
    <col min="6408" max="6408" width="8.7109375" style="1" customWidth="1"/>
    <col min="6409" max="6409" width="15.28515625" style="1" customWidth="1"/>
    <col min="6410" max="6410" width="6" style="1" customWidth="1"/>
    <col min="6411" max="6412" width="7.85546875" style="1" customWidth="1"/>
    <col min="6413" max="6413" width="8.140625" style="1" customWidth="1"/>
    <col min="6414" max="6414" width="7" style="1" customWidth="1"/>
    <col min="6415" max="6659" width="9.140625" style="1"/>
    <col min="6660" max="6660" width="14.5703125" style="1" customWidth="1"/>
    <col min="6661" max="6661" width="9.28515625" style="1" customWidth="1"/>
    <col min="6662" max="6662" width="7.42578125" style="1" customWidth="1"/>
    <col min="6663" max="6663" width="4.85546875" style="1" customWidth="1"/>
    <col min="6664" max="6664" width="8.7109375" style="1" customWidth="1"/>
    <col min="6665" max="6665" width="15.28515625" style="1" customWidth="1"/>
    <col min="6666" max="6666" width="6" style="1" customWidth="1"/>
    <col min="6667" max="6668" width="7.85546875" style="1" customWidth="1"/>
    <col min="6669" max="6669" width="8.140625" style="1" customWidth="1"/>
    <col min="6670" max="6670" width="7" style="1" customWidth="1"/>
    <col min="6671" max="6915" width="9.140625" style="1"/>
    <col min="6916" max="6916" width="14.5703125" style="1" customWidth="1"/>
    <col min="6917" max="6917" width="9.28515625" style="1" customWidth="1"/>
    <col min="6918" max="6918" width="7.42578125" style="1" customWidth="1"/>
    <col min="6919" max="6919" width="4.85546875" style="1" customWidth="1"/>
    <col min="6920" max="6920" width="8.7109375" style="1" customWidth="1"/>
    <col min="6921" max="6921" width="15.28515625" style="1" customWidth="1"/>
    <col min="6922" max="6922" width="6" style="1" customWidth="1"/>
    <col min="6923" max="6924" width="7.85546875" style="1" customWidth="1"/>
    <col min="6925" max="6925" width="8.140625" style="1" customWidth="1"/>
    <col min="6926" max="6926" width="7" style="1" customWidth="1"/>
    <col min="6927" max="7171" width="9.140625" style="1"/>
    <col min="7172" max="7172" width="14.5703125" style="1" customWidth="1"/>
    <col min="7173" max="7173" width="9.28515625" style="1" customWidth="1"/>
    <col min="7174" max="7174" width="7.42578125" style="1" customWidth="1"/>
    <col min="7175" max="7175" width="4.85546875" style="1" customWidth="1"/>
    <col min="7176" max="7176" width="8.7109375" style="1" customWidth="1"/>
    <col min="7177" max="7177" width="15.28515625" style="1" customWidth="1"/>
    <col min="7178" max="7178" width="6" style="1" customWidth="1"/>
    <col min="7179" max="7180" width="7.85546875" style="1" customWidth="1"/>
    <col min="7181" max="7181" width="8.140625" style="1" customWidth="1"/>
    <col min="7182" max="7182" width="7" style="1" customWidth="1"/>
    <col min="7183" max="7427" width="9.140625" style="1"/>
    <col min="7428" max="7428" width="14.5703125" style="1" customWidth="1"/>
    <col min="7429" max="7429" width="9.28515625" style="1" customWidth="1"/>
    <col min="7430" max="7430" width="7.42578125" style="1" customWidth="1"/>
    <col min="7431" max="7431" width="4.85546875" style="1" customWidth="1"/>
    <col min="7432" max="7432" width="8.7109375" style="1" customWidth="1"/>
    <col min="7433" max="7433" width="15.28515625" style="1" customWidth="1"/>
    <col min="7434" max="7434" width="6" style="1" customWidth="1"/>
    <col min="7435" max="7436" width="7.85546875" style="1" customWidth="1"/>
    <col min="7437" max="7437" width="8.140625" style="1" customWidth="1"/>
    <col min="7438" max="7438" width="7" style="1" customWidth="1"/>
    <col min="7439" max="7683" width="9.140625" style="1"/>
    <col min="7684" max="7684" width="14.5703125" style="1" customWidth="1"/>
    <col min="7685" max="7685" width="9.28515625" style="1" customWidth="1"/>
    <col min="7686" max="7686" width="7.42578125" style="1" customWidth="1"/>
    <col min="7687" max="7687" width="4.85546875" style="1" customWidth="1"/>
    <col min="7688" max="7688" width="8.7109375" style="1" customWidth="1"/>
    <col min="7689" max="7689" width="15.28515625" style="1" customWidth="1"/>
    <col min="7690" max="7690" width="6" style="1" customWidth="1"/>
    <col min="7691" max="7692" width="7.85546875" style="1" customWidth="1"/>
    <col min="7693" max="7693" width="8.140625" style="1" customWidth="1"/>
    <col min="7694" max="7694" width="7" style="1" customWidth="1"/>
    <col min="7695" max="7939" width="9.140625" style="1"/>
    <col min="7940" max="7940" width="14.5703125" style="1" customWidth="1"/>
    <col min="7941" max="7941" width="9.28515625" style="1" customWidth="1"/>
    <col min="7942" max="7942" width="7.42578125" style="1" customWidth="1"/>
    <col min="7943" max="7943" width="4.85546875" style="1" customWidth="1"/>
    <col min="7944" max="7944" width="8.7109375" style="1" customWidth="1"/>
    <col min="7945" max="7945" width="15.28515625" style="1" customWidth="1"/>
    <col min="7946" max="7946" width="6" style="1" customWidth="1"/>
    <col min="7947" max="7948" width="7.85546875" style="1" customWidth="1"/>
    <col min="7949" max="7949" width="8.140625" style="1" customWidth="1"/>
    <col min="7950" max="7950" width="7" style="1" customWidth="1"/>
    <col min="7951" max="8195" width="9.140625" style="1"/>
    <col min="8196" max="8196" width="14.5703125" style="1" customWidth="1"/>
    <col min="8197" max="8197" width="9.28515625" style="1" customWidth="1"/>
    <col min="8198" max="8198" width="7.42578125" style="1" customWidth="1"/>
    <col min="8199" max="8199" width="4.85546875" style="1" customWidth="1"/>
    <col min="8200" max="8200" width="8.7109375" style="1" customWidth="1"/>
    <col min="8201" max="8201" width="15.28515625" style="1" customWidth="1"/>
    <col min="8202" max="8202" width="6" style="1" customWidth="1"/>
    <col min="8203" max="8204" width="7.85546875" style="1" customWidth="1"/>
    <col min="8205" max="8205" width="8.140625" style="1" customWidth="1"/>
    <col min="8206" max="8206" width="7" style="1" customWidth="1"/>
    <col min="8207" max="8451" width="9.140625" style="1"/>
    <col min="8452" max="8452" width="14.5703125" style="1" customWidth="1"/>
    <col min="8453" max="8453" width="9.28515625" style="1" customWidth="1"/>
    <col min="8454" max="8454" width="7.42578125" style="1" customWidth="1"/>
    <col min="8455" max="8455" width="4.85546875" style="1" customWidth="1"/>
    <col min="8456" max="8456" width="8.7109375" style="1" customWidth="1"/>
    <col min="8457" max="8457" width="15.28515625" style="1" customWidth="1"/>
    <col min="8458" max="8458" width="6" style="1" customWidth="1"/>
    <col min="8459" max="8460" width="7.85546875" style="1" customWidth="1"/>
    <col min="8461" max="8461" width="8.140625" style="1" customWidth="1"/>
    <col min="8462" max="8462" width="7" style="1" customWidth="1"/>
    <col min="8463" max="8707" width="9.140625" style="1"/>
    <col min="8708" max="8708" width="14.5703125" style="1" customWidth="1"/>
    <col min="8709" max="8709" width="9.28515625" style="1" customWidth="1"/>
    <col min="8710" max="8710" width="7.42578125" style="1" customWidth="1"/>
    <col min="8711" max="8711" width="4.85546875" style="1" customWidth="1"/>
    <col min="8712" max="8712" width="8.7109375" style="1" customWidth="1"/>
    <col min="8713" max="8713" width="15.28515625" style="1" customWidth="1"/>
    <col min="8714" max="8714" width="6" style="1" customWidth="1"/>
    <col min="8715" max="8716" width="7.85546875" style="1" customWidth="1"/>
    <col min="8717" max="8717" width="8.140625" style="1" customWidth="1"/>
    <col min="8718" max="8718" width="7" style="1" customWidth="1"/>
    <col min="8719" max="8963" width="9.140625" style="1"/>
    <col min="8964" max="8964" width="14.5703125" style="1" customWidth="1"/>
    <col min="8965" max="8965" width="9.28515625" style="1" customWidth="1"/>
    <col min="8966" max="8966" width="7.42578125" style="1" customWidth="1"/>
    <col min="8967" max="8967" width="4.85546875" style="1" customWidth="1"/>
    <col min="8968" max="8968" width="8.7109375" style="1" customWidth="1"/>
    <col min="8969" max="8969" width="15.28515625" style="1" customWidth="1"/>
    <col min="8970" max="8970" width="6" style="1" customWidth="1"/>
    <col min="8971" max="8972" width="7.85546875" style="1" customWidth="1"/>
    <col min="8973" max="8973" width="8.140625" style="1" customWidth="1"/>
    <col min="8974" max="8974" width="7" style="1" customWidth="1"/>
    <col min="8975" max="9219" width="9.140625" style="1"/>
    <col min="9220" max="9220" width="14.5703125" style="1" customWidth="1"/>
    <col min="9221" max="9221" width="9.28515625" style="1" customWidth="1"/>
    <col min="9222" max="9222" width="7.42578125" style="1" customWidth="1"/>
    <col min="9223" max="9223" width="4.85546875" style="1" customWidth="1"/>
    <col min="9224" max="9224" width="8.7109375" style="1" customWidth="1"/>
    <col min="9225" max="9225" width="15.28515625" style="1" customWidth="1"/>
    <col min="9226" max="9226" width="6" style="1" customWidth="1"/>
    <col min="9227" max="9228" width="7.85546875" style="1" customWidth="1"/>
    <col min="9229" max="9229" width="8.140625" style="1" customWidth="1"/>
    <col min="9230" max="9230" width="7" style="1" customWidth="1"/>
    <col min="9231" max="9475" width="9.140625" style="1"/>
    <col min="9476" max="9476" width="14.5703125" style="1" customWidth="1"/>
    <col min="9477" max="9477" width="9.28515625" style="1" customWidth="1"/>
    <col min="9478" max="9478" width="7.42578125" style="1" customWidth="1"/>
    <col min="9479" max="9479" width="4.85546875" style="1" customWidth="1"/>
    <col min="9480" max="9480" width="8.7109375" style="1" customWidth="1"/>
    <col min="9481" max="9481" width="15.28515625" style="1" customWidth="1"/>
    <col min="9482" max="9482" width="6" style="1" customWidth="1"/>
    <col min="9483" max="9484" width="7.85546875" style="1" customWidth="1"/>
    <col min="9485" max="9485" width="8.140625" style="1" customWidth="1"/>
    <col min="9486" max="9486" width="7" style="1" customWidth="1"/>
    <col min="9487" max="9731" width="9.140625" style="1"/>
    <col min="9732" max="9732" width="14.5703125" style="1" customWidth="1"/>
    <col min="9733" max="9733" width="9.28515625" style="1" customWidth="1"/>
    <col min="9734" max="9734" width="7.42578125" style="1" customWidth="1"/>
    <col min="9735" max="9735" width="4.85546875" style="1" customWidth="1"/>
    <col min="9736" max="9736" width="8.7109375" style="1" customWidth="1"/>
    <col min="9737" max="9737" width="15.28515625" style="1" customWidth="1"/>
    <col min="9738" max="9738" width="6" style="1" customWidth="1"/>
    <col min="9739" max="9740" width="7.85546875" style="1" customWidth="1"/>
    <col min="9741" max="9741" width="8.140625" style="1" customWidth="1"/>
    <col min="9742" max="9742" width="7" style="1" customWidth="1"/>
    <col min="9743" max="9987" width="9.140625" style="1"/>
    <col min="9988" max="9988" width="14.5703125" style="1" customWidth="1"/>
    <col min="9989" max="9989" width="9.28515625" style="1" customWidth="1"/>
    <col min="9990" max="9990" width="7.42578125" style="1" customWidth="1"/>
    <col min="9991" max="9991" width="4.85546875" style="1" customWidth="1"/>
    <col min="9992" max="9992" width="8.7109375" style="1" customWidth="1"/>
    <col min="9993" max="9993" width="15.28515625" style="1" customWidth="1"/>
    <col min="9994" max="9994" width="6" style="1" customWidth="1"/>
    <col min="9995" max="9996" width="7.85546875" style="1" customWidth="1"/>
    <col min="9997" max="9997" width="8.140625" style="1" customWidth="1"/>
    <col min="9998" max="9998" width="7" style="1" customWidth="1"/>
    <col min="9999" max="10243" width="9.140625" style="1"/>
    <col min="10244" max="10244" width="14.5703125" style="1" customWidth="1"/>
    <col min="10245" max="10245" width="9.28515625" style="1" customWidth="1"/>
    <col min="10246" max="10246" width="7.42578125" style="1" customWidth="1"/>
    <col min="10247" max="10247" width="4.85546875" style="1" customWidth="1"/>
    <col min="10248" max="10248" width="8.7109375" style="1" customWidth="1"/>
    <col min="10249" max="10249" width="15.28515625" style="1" customWidth="1"/>
    <col min="10250" max="10250" width="6" style="1" customWidth="1"/>
    <col min="10251" max="10252" width="7.85546875" style="1" customWidth="1"/>
    <col min="10253" max="10253" width="8.140625" style="1" customWidth="1"/>
    <col min="10254" max="10254" width="7" style="1" customWidth="1"/>
    <col min="10255" max="10499" width="9.140625" style="1"/>
    <col min="10500" max="10500" width="14.5703125" style="1" customWidth="1"/>
    <col min="10501" max="10501" width="9.28515625" style="1" customWidth="1"/>
    <col min="10502" max="10502" width="7.42578125" style="1" customWidth="1"/>
    <col min="10503" max="10503" width="4.85546875" style="1" customWidth="1"/>
    <col min="10504" max="10504" width="8.7109375" style="1" customWidth="1"/>
    <col min="10505" max="10505" width="15.28515625" style="1" customWidth="1"/>
    <col min="10506" max="10506" width="6" style="1" customWidth="1"/>
    <col min="10507" max="10508" width="7.85546875" style="1" customWidth="1"/>
    <col min="10509" max="10509" width="8.140625" style="1" customWidth="1"/>
    <col min="10510" max="10510" width="7" style="1" customWidth="1"/>
    <col min="10511" max="10755" width="9.140625" style="1"/>
    <col min="10756" max="10756" width="14.5703125" style="1" customWidth="1"/>
    <col min="10757" max="10757" width="9.28515625" style="1" customWidth="1"/>
    <col min="10758" max="10758" width="7.42578125" style="1" customWidth="1"/>
    <col min="10759" max="10759" width="4.85546875" style="1" customWidth="1"/>
    <col min="10760" max="10760" width="8.7109375" style="1" customWidth="1"/>
    <col min="10761" max="10761" width="15.28515625" style="1" customWidth="1"/>
    <col min="10762" max="10762" width="6" style="1" customWidth="1"/>
    <col min="10763" max="10764" width="7.85546875" style="1" customWidth="1"/>
    <col min="10765" max="10765" width="8.140625" style="1" customWidth="1"/>
    <col min="10766" max="10766" width="7" style="1" customWidth="1"/>
    <col min="10767" max="11011" width="9.140625" style="1"/>
    <col min="11012" max="11012" width="14.5703125" style="1" customWidth="1"/>
    <col min="11013" max="11013" width="9.28515625" style="1" customWidth="1"/>
    <col min="11014" max="11014" width="7.42578125" style="1" customWidth="1"/>
    <col min="11015" max="11015" width="4.85546875" style="1" customWidth="1"/>
    <col min="11016" max="11016" width="8.7109375" style="1" customWidth="1"/>
    <col min="11017" max="11017" width="15.28515625" style="1" customWidth="1"/>
    <col min="11018" max="11018" width="6" style="1" customWidth="1"/>
    <col min="11019" max="11020" width="7.85546875" style="1" customWidth="1"/>
    <col min="11021" max="11021" width="8.140625" style="1" customWidth="1"/>
    <col min="11022" max="11022" width="7" style="1" customWidth="1"/>
    <col min="11023" max="11267" width="9.140625" style="1"/>
    <col min="11268" max="11268" width="14.5703125" style="1" customWidth="1"/>
    <col min="11269" max="11269" width="9.28515625" style="1" customWidth="1"/>
    <col min="11270" max="11270" width="7.42578125" style="1" customWidth="1"/>
    <col min="11271" max="11271" width="4.85546875" style="1" customWidth="1"/>
    <col min="11272" max="11272" width="8.7109375" style="1" customWidth="1"/>
    <col min="11273" max="11273" width="15.28515625" style="1" customWidth="1"/>
    <col min="11274" max="11274" width="6" style="1" customWidth="1"/>
    <col min="11275" max="11276" width="7.85546875" style="1" customWidth="1"/>
    <col min="11277" max="11277" width="8.140625" style="1" customWidth="1"/>
    <col min="11278" max="11278" width="7" style="1" customWidth="1"/>
    <col min="11279" max="11523" width="9.140625" style="1"/>
    <col min="11524" max="11524" width="14.5703125" style="1" customWidth="1"/>
    <col min="11525" max="11525" width="9.28515625" style="1" customWidth="1"/>
    <col min="11526" max="11526" width="7.42578125" style="1" customWidth="1"/>
    <col min="11527" max="11527" width="4.85546875" style="1" customWidth="1"/>
    <col min="11528" max="11528" width="8.7109375" style="1" customWidth="1"/>
    <col min="11529" max="11529" width="15.28515625" style="1" customWidth="1"/>
    <col min="11530" max="11530" width="6" style="1" customWidth="1"/>
    <col min="11531" max="11532" width="7.85546875" style="1" customWidth="1"/>
    <col min="11533" max="11533" width="8.140625" style="1" customWidth="1"/>
    <col min="11534" max="11534" width="7" style="1" customWidth="1"/>
    <col min="11535" max="11779" width="9.140625" style="1"/>
    <col min="11780" max="11780" width="14.5703125" style="1" customWidth="1"/>
    <col min="11781" max="11781" width="9.28515625" style="1" customWidth="1"/>
    <col min="11782" max="11782" width="7.42578125" style="1" customWidth="1"/>
    <col min="11783" max="11783" width="4.85546875" style="1" customWidth="1"/>
    <col min="11784" max="11784" width="8.7109375" style="1" customWidth="1"/>
    <col min="11785" max="11785" width="15.28515625" style="1" customWidth="1"/>
    <col min="11786" max="11786" width="6" style="1" customWidth="1"/>
    <col min="11787" max="11788" width="7.85546875" style="1" customWidth="1"/>
    <col min="11789" max="11789" width="8.140625" style="1" customWidth="1"/>
    <col min="11790" max="11790" width="7" style="1" customWidth="1"/>
    <col min="11791" max="12035" width="9.140625" style="1"/>
    <col min="12036" max="12036" width="14.5703125" style="1" customWidth="1"/>
    <col min="12037" max="12037" width="9.28515625" style="1" customWidth="1"/>
    <col min="12038" max="12038" width="7.42578125" style="1" customWidth="1"/>
    <col min="12039" max="12039" width="4.85546875" style="1" customWidth="1"/>
    <col min="12040" max="12040" width="8.7109375" style="1" customWidth="1"/>
    <col min="12041" max="12041" width="15.28515625" style="1" customWidth="1"/>
    <col min="12042" max="12042" width="6" style="1" customWidth="1"/>
    <col min="12043" max="12044" width="7.85546875" style="1" customWidth="1"/>
    <col min="12045" max="12045" width="8.140625" style="1" customWidth="1"/>
    <col min="12046" max="12046" width="7" style="1" customWidth="1"/>
    <col min="12047" max="12291" width="9.140625" style="1"/>
    <col min="12292" max="12292" width="14.5703125" style="1" customWidth="1"/>
    <col min="12293" max="12293" width="9.28515625" style="1" customWidth="1"/>
    <col min="12294" max="12294" width="7.42578125" style="1" customWidth="1"/>
    <col min="12295" max="12295" width="4.85546875" style="1" customWidth="1"/>
    <col min="12296" max="12296" width="8.7109375" style="1" customWidth="1"/>
    <col min="12297" max="12297" width="15.28515625" style="1" customWidth="1"/>
    <col min="12298" max="12298" width="6" style="1" customWidth="1"/>
    <col min="12299" max="12300" width="7.85546875" style="1" customWidth="1"/>
    <col min="12301" max="12301" width="8.140625" style="1" customWidth="1"/>
    <col min="12302" max="12302" width="7" style="1" customWidth="1"/>
    <col min="12303" max="12547" width="9.140625" style="1"/>
    <col min="12548" max="12548" width="14.5703125" style="1" customWidth="1"/>
    <col min="12549" max="12549" width="9.28515625" style="1" customWidth="1"/>
    <col min="12550" max="12550" width="7.42578125" style="1" customWidth="1"/>
    <col min="12551" max="12551" width="4.85546875" style="1" customWidth="1"/>
    <col min="12552" max="12552" width="8.7109375" style="1" customWidth="1"/>
    <col min="12553" max="12553" width="15.28515625" style="1" customWidth="1"/>
    <col min="12554" max="12554" width="6" style="1" customWidth="1"/>
    <col min="12555" max="12556" width="7.85546875" style="1" customWidth="1"/>
    <col min="12557" max="12557" width="8.140625" style="1" customWidth="1"/>
    <col min="12558" max="12558" width="7" style="1" customWidth="1"/>
    <col min="12559" max="12803" width="9.140625" style="1"/>
    <col min="12804" max="12804" width="14.5703125" style="1" customWidth="1"/>
    <col min="12805" max="12805" width="9.28515625" style="1" customWidth="1"/>
    <col min="12806" max="12806" width="7.42578125" style="1" customWidth="1"/>
    <col min="12807" max="12807" width="4.85546875" style="1" customWidth="1"/>
    <col min="12808" max="12808" width="8.7109375" style="1" customWidth="1"/>
    <col min="12809" max="12809" width="15.28515625" style="1" customWidth="1"/>
    <col min="12810" max="12810" width="6" style="1" customWidth="1"/>
    <col min="12811" max="12812" width="7.85546875" style="1" customWidth="1"/>
    <col min="12813" max="12813" width="8.140625" style="1" customWidth="1"/>
    <col min="12814" max="12814" width="7" style="1" customWidth="1"/>
    <col min="12815" max="13059" width="9.140625" style="1"/>
    <col min="13060" max="13060" width="14.5703125" style="1" customWidth="1"/>
    <col min="13061" max="13061" width="9.28515625" style="1" customWidth="1"/>
    <col min="13062" max="13062" width="7.42578125" style="1" customWidth="1"/>
    <col min="13063" max="13063" width="4.85546875" style="1" customWidth="1"/>
    <col min="13064" max="13064" width="8.7109375" style="1" customWidth="1"/>
    <col min="13065" max="13065" width="15.28515625" style="1" customWidth="1"/>
    <col min="13066" max="13066" width="6" style="1" customWidth="1"/>
    <col min="13067" max="13068" width="7.85546875" style="1" customWidth="1"/>
    <col min="13069" max="13069" width="8.140625" style="1" customWidth="1"/>
    <col min="13070" max="13070" width="7" style="1" customWidth="1"/>
    <col min="13071" max="13315" width="9.140625" style="1"/>
    <col min="13316" max="13316" width="14.5703125" style="1" customWidth="1"/>
    <col min="13317" max="13317" width="9.28515625" style="1" customWidth="1"/>
    <col min="13318" max="13318" width="7.42578125" style="1" customWidth="1"/>
    <col min="13319" max="13319" width="4.85546875" style="1" customWidth="1"/>
    <col min="13320" max="13320" width="8.7109375" style="1" customWidth="1"/>
    <col min="13321" max="13321" width="15.28515625" style="1" customWidth="1"/>
    <col min="13322" max="13322" width="6" style="1" customWidth="1"/>
    <col min="13323" max="13324" width="7.85546875" style="1" customWidth="1"/>
    <col min="13325" max="13325" width="8.140625" style="1" customWidth="1"/>
    <col min="13326" max="13326" width="7" style="1" customWidth="1"/>
    <col min="13327" max="13571" width="9.140625" style="1"/>
    <col min="13572" max="13572" width="14.5703125" style="1" customWidth="1"/>
    <col min="13573" max="13573" width="9.28515625" style="1" customWidth="1"/>
    <col min="13574" max="13574" width="7.42578125" style="1" customWidth="1"/>
    <col min="13575" max="13575" width="4.85546875" style="1" customWidth="1"/>
    <col min="13576" max="13576" width="8.7109375" style="1" customWidth="1"/>
    <col min="13577" max="13577" width="15.28515625" style="1" customWidth="1"/>
    <col min="13578" max="13578" width="6" style="1" customWidth="1"/>
    <col min="13579" max="13580" width="7.85546875" style="1" customWidth="1"/>
    <col min="13581" max="13581" width="8.140625" style="1" customWidth="1"/>
    <col min="13582" max="13582" width="7" style="1" customWidth="1"/>
    <col min="13583" max="13827" width="9.140625" style="1"/>
    <col min="13828" max="13828" width="14.5703125" style="1" customWidth="1"/>
    <col min="13829" max="13829" width="9.28515625" style="1" customWidth="1"/>
    <col min="13830" max="13830" width="7.42578125" style="1" customWidth="1"/>
    <col min="13831" max="13831" width="4.85546875" style="1" customWidth="1"/>
    <col min="13832" max="13832" width="8.7109375" style="1" customWidth="1"/>
    <col min="13833" max="13833" width="15.28515625" style="1" customWidth="1"/>
    <col min="13834" max="13834" width="6" style="1" customWidth="1"/>
    <col min="13835" max="13836" width="7.85546875" style="1" customWidth="1"/>
    <col min="13837" max="13837" width="8.140625" style="1" customWidth="1"/>
    <col min="13838" max="13838" width="7" style="1" customWidth="1"/>
    <col min="13839" max="14083" width="9.140625" style="1"/>
    <col min="14084" max="14084" width="14.5703125" style="1" customWidth="1"/>
    <col min="14085" max="14085" width="9.28515625" style="1" customWidth="1"/>
    <col min="14086" max="14086" width="7.42578125" style="1" customWidth="1"/>
    <col min="14087" max="14087" width="4.85546875" style="1" customWidth="1"/>
    <col min="14088" max="14088" width="8.7109375" style="1" customWidth="1"/>
    <col min="14089" max="14089" width="15.28515625" style="1" customWidth="1"/>
    <col min="14090" max="14090" width="6" style="1" customWidth="1"/>
    <col min="14091" max="14092" width="7.85546875" style="1" customWidth="1"/>
    <col min="14093" max="14093" width="8.140625" style="1" customWidth="1"/>
    <col min="14094" max="14094" width="7" style="1" customWidth="1"/>
    <col min="14095" max="14339" width="9.140625" style="1"/>
    <col min="14340" max="14340" width="14.5703125" style="1" customWidth="1"/>
    <col min="14341" max="14341" width="9.28515625" style="1" customWidth="1"/>
    <col min="14342" max="14342" width="7.42578125" style="1" customWidth="1"/>
    <col min="14343" max="14343" width="4.85546875" style="1" customWidth="1"/>
    <col min="14344" max="14344" width="8.7109375" style="1" customWidth="1"/>
    <col min="14345" max="14345" width="15.28515625" style="1" customWidth="1"/>
    <col min="14346" max="14346" width="6" style="1" customWidth="1"/>
    <col min="14347" max="14348" width="7.85546875" style="1" customWidth="1"/>
    <col min="14349" max="14349" width="8.140625" style="1" customWidth="1"/>
    <col min="14350" max="14350" width="7" style="1" customWidth="1"/>
    <col min="14351" max="14595" width="9.140625" style="1"/>
    <col min="14596" max="14596" width="14.5703125" style="1" customWidth="1"/>
    <col min="14597" max="14597" width="9.28515625" style="1" customWidth="1"/>
    <col min="14598" max="14598" width="7.42578125" style="1" customWidth="1"/>
    <col min="14599" max="14599" width="4.85546875" style="1" customWidth="1"/>
    <col min="14600" max="14600" width="8.7109375" style="1" customWidth="1"/>
    <col min="14601" max="14601" width="15.28515625" style="1" customWidth="1"/>
    <col min="14602" max="14602" width="6" style="1" customWidth="1"/>
    <col min="14603" max="14604" width="7.85546875" style="1" customWidth="1"/>
    <col min="14605" max="14605" width="8.140625" style="1" customWidth="1"/>
    <col min="14606" max="14606" width="7" style="1" customWidth="1"/>
    <col min="14607" max="14851" width="9.140625" style="1"/>
    <col min="14852" max="14852" width="14.5703125" style="1" customWidth="1"/>
    <col min="14853" max="14853" width="9.28515625" style="1" customWidth="1"/>
    <col min="14854" max="14854" width="7.42578125" style="1" customWidth="1"/>
    <col min="14855" max="14855" width="4.85546875" style="1" customWidth="1"/>
    <col min="14856" max="14856" width="8.7109375" style="1" customWidth="1"/>
    <col min="14857" max="14857" width="15.28515625" style="1" customWidth="1"/>
    <col min="14858" max="14858" width="6" style="1" customWidth="1"/>
    <col min="14859" max="14860" width="7.85546875" style="1" customWidth="1"/>
    <col min="14861" max="14861" width="8.140625" style="1" customWidth="1"/>
    <col min="14862" max="14862" width="7" style="1" customWidth="1"/>
    <col min="14863" max="15107" width="9.140625" style="1"/>
    <col min="15108" max="15108" width="14.5703125" style="1" customWidth="1"/>
    <col min="15109" max="15109" width="9.28515625" style="1" customWidth="1"/>
    <col min="15110" max="15110" width="7.42578125" style="1" customWidth="1"/>
    <col min="15111" max="15111" width="4.85546875" style="1" customWidth="1"/>
    <col min="15112" max="15112" width="8.7109375" style="1" customWidth="1"/>
    <col min="15113" max="15113" width="15.28515625" style="1" customWidth="1"/>
    <col min="15114" max="15114" width="6" style="1" customWidth="1"/>
    <col min="15115" max="15116" width="7.85546875" style="1" customWidth="1"/>
    <col min="15117" max="15117" width="8.140625" style="1" customWidth="1"/>
    <col min="15118" max="15118" width="7" style="1" customWidth="1"/>
    <col min="15119" max="15363" width="9.140625" style="1"/>
    <col min="15364" max="15364" width="14.5703125" style="1" customWidth="1"/>
    <col min="15365" max="15365" width="9.28515625" style="1" customWidth="1"/>
    <col min="15366" max="15366" width="7.42578125" style="1" customWidth="1"/>
    <col min="15367" max="15367" width="4.85546875" style="1" customWidth="1"/>
    <col min="15368" max="15368" width="8.7109375" style="1" customWidth="1"/>
    <col min="15369" max="15369" width="15.28515625" style="1" customWidth="1"/>
    <col min="15370" max="15370" width="6" style="1" customWidth="1"/>
    <col min="15371" max="15372" width="7.85546875" style="1" customWidth="1"/>
    <col min="15373" max="15373" width="8.140625" style="1" customWidth="1"/>
    <col min="15374" max="15374" width="7" style="1" customWidth="1"/>
    <col min="15375" max="15619" width="9.140625" style="1"/>
    <col min="15620" max="15620" width="14.5703125" style="1" customWidth="1"/>
    <col min="15621" max="15621" width="9.28515625" style="1" customWidth="1"/>
    <col min="15622" max="15622" width="7.42578125" style="1" customWidth="1"/>
    <col min="15623" max="15623" width="4.85546875" style="1" customWidth="1"/>
    <col min="15624" max="15624" width="8.7109375" style="1" customWidth="1"/>
    <col min="15625" max="15625" width="15.28515625" style="1" customWidth="1"/>
    <col min="15626" max="15626" width="6" style="1" customWidth="1"/>
    <col min="15627" max="15628" width="7.85546875" style="1" customWidth="1"/>
    <col min="15629" max="15629" width="8.140625" style="1" customWidth="1"/>
    <col min="15630" max="15630" width="7" style="1" customWidth="1"/>
    <col min="15631" max="15875" width="9.140625" style="1"/>
    <col min="15876" max="15876" width="14.5703125" style="1" customWidth="1"/>
    <col min="15877" max="15877" width="9.28515625" style="1" customWidth="1"/>
    <col min="15878" max="15878" width="7.42578125" style="1" customWidth="1"/>
    <col min="15879" max="15879" width="4.85546875" style="1" customWidth="1"/>
    <col min="15880" max="15880" width="8.7109375" style="1" customWidth="1"/>
    <col min="15881" max="15881" width="15.28515625" style="1" customWidth="1"/>
    <col min="15882" max="15882" width="6" style="1" customWidth="1"/>
    <col min="15883" max="15884" width="7.85546875" style="1" customWidth="1"/>
    <col min="15885" max="15885" width="8.140625" style="1" customWidth="1"/>
    <col min="15886" max="15886" width="7" style="1" customWidth="1"/>
    <col min="15887" max="16131" width="9.140625" style="1"/>
    <col min="16132" max="16132" width="14.5703125" style="1" customWidth="1"/>
    <col min="16133" max="16133" width="9.28515625" style="1" customWidth="1"/>
    <col min="16134" max="16134" width="7.42578125" style="1" customWidth="1"/>
    <col min="16135" max="16135" width="4.85546875" style="1" customWidth="1"/>
    <col min="16136" max="16136" width="8.7109375" style="1" customWidth="1"/>
    <col min="16137" max="16137" width="15.28515625" style="1" customWidth="1"/>
    <col min="16138" max="16138" width="6" style="1" customWidth="1"/>
    <col min="16139" max="16140" width="7.85546875" style="1" customWidth="1"/>
    <col min="16141" max="16141" width="8.140625" style="1" customWidth="1"/>
    <col min="16142" max="16142" width="7" style="1" customWidth="1"/>
    <col min="16143" max="16384" width="9.140625" style="1"/>
  </cols>
  <sheetData>
    <row r="1" spans="1:14" ht="64.5" customHeight="1">
      <c r="A1" s="16" t="s">
        <v>143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13" customFormat="1" ht="30.75" customHeight="1">
      <c r="A2" s="2" t="s">
        <v>0</v>
      </c>
      <c r="B2" s="11" t="s">
        <v>1</v>
      </c>
      <c r="C2" s="11" t="s">
        <v>2</v>
      </c>
      <c r="D2" s="11" t="s">
        <v>3</v>
      </c>
      <c r="E2" s="11" t="s">
        <v>31</v>
      </c>
      <c r="F2" s="11" t="s">
        <v>4</v>
      </c>
      <c r="G2" s="2" t="s">
        <v>30</v>
      </c>
      <c r="H2" s="2" t="s">
        <v>5</v>
      </c>
      <c r="I2" s="2" t="s">
        <v>6</v>
      </c>
      <c r="J2" s="12" t="s">
        <v>7</v>
      </c>
      <c r="K2" s="12" t="s">
        <v>140</v>
      </c>
      <c r="L2" s="12" t="s">
        <v>141</v>
      </c>
      <c r="M2" s="12" t="s">
        <v>142</v>
      </c>
      <c r="N2" s="2" t="s">
        <v>139</v>
      </c>
    </row>
    <row r="3" spans="1:14" ht="25.5" customHeight="1">
      <c r="A3" s="4" t="s">
        <v>90</v>
      </c>
      <c r="B3" s="5" t="s">
        <v>91</v>
      </c>
      <c r="C3" s="5" t="s">
        <v>92</v>
      </c>
      <c r="D3" s="5" t="s">
        <v>9</v>
      </c>
      <c r="E3" s="5" t="s">
        <v>8</v>
      </c>
      <c r="F3" s="5" t="s">
        <v>93</v>
      </c>
      <c r="G3" s="5">
        <v>70.5</v>
      </c>
      <c r="H3" s="4"/>
      <c r="I3" s="4"/>
      <c r="J3" s="6">
        <f t="shared" ref="J3:J11" si="0">(G3+H3)*0.6+I3</f>
        <v>42.3</v>
      </c>
      <c r="K3" s="14">
        <v>80.2</v>
      </c>
      <c r="L3" s="14">
        <f t="shared" ref="L3:L16" si="1">K3*0.4</f>
        <v>32.080000000000005</v>
      </c>
      <c r="M3" s="14">
        <f t="shared" ref="M3:M16" si="2">J3+L3</f>
        <v>74.38</v>
      </c>
      <c r="N3" s="4">
        <v>1</v>
      </c>
    </row>
    <row r="4" spans="1:14" ht="25.5" customHeight="1">
      <c r="A4" s="4" t="s">
        <v>90</v>
      </c>
      <c r="B4" s="5" t="s">
        <v>91</v>
      </c>
      <c r="C4" s="5" t="s">
        <v>96</v>
      </c>
      <c r="D4" s="5" t="s">
        <v>9</v>
      </c>
      <c r="E4" s="5" t="s">
        <v>8</v>
      </c>
      <c r="F4" s="5" t="s">
        <v>97</v>
      </c>
      <c r="G4" s="5">
        <v>61</v>
      </c>
      <c r="H4" s="4"/>
      <c r="I4" s="4"/>
      <c r="J4" s="6">
        <f t="shared" si="0"/>
        <v>36.6</v>
      </c>
      <c r="K4" s="14">
        <v>79.5</v>
      </c>
      <c r="L4" s="14">
        <f t="shared" si="1"/>
        <v>31.8</v>
      </c>
      <c r="M4" s="14">
        <f t="shared" si="2"/>
        <v>68.400000000000006</v>
      </c>
      <c r="N4" s="4">
        <v>2</v>
      </c>
    </row>
    <row r="5" spans="1:14" ht="25.5" customHeight="1">
      <c r="A5" s="4" t="s">
        <v>90</v>
      </c>
      <c r="B5" s="5" t="s">
        <v>91</v>
      </c>
      <c r="C5" s="5" t="s">
        <v>94</v>
      </c>
      <c r="D5" s="5" t="s">
        <v>9</v>
      </c>
      <c r="E5" s="5" t="s">
        <v>8</v>
      </c>
      <c r="F5" s="5" t="s">
        <v>95</v>
      </c>
      <c r="G5" s="5">
        <v>61</v>
      </c>
      <c r="H5" s="4"/>
      <c r="I5" s="4"/>
      <c r="J5" s="6">
        <f t="shared" si="0"/>
        <v>36.6</v>
      </c>
      <c r="K5" s="14">
        <v>65.599999999999994</v>
      </c>
      <c r="L5" s="14">
        <f t="shared" si="1"/>
        <v>26.24</v>
      </c>
      <c r="M5" s="14">
        <f t="shared" si="2"/>
        <v>62.84</v>
      </c>
      <c r="N5" s="4">
        <v>3</v>
      </c>
    </row>
    <row r="6" spans="1:14" ht="25.5" customHeight="1">
      <c r="A6" s="4" t="s">
        <v>32</v>
      </c>
      <c r="B6" s="5" t="s">
        <v>13</v>
      </c>
      <c r="C6" s="5" t="s">
        <v>35</v>
      </c>
      <c r="D6" s="5" t="s">
        <v>10</v>
      </c>
      <c r="E6" s="5" t="s">
        <v>12</v>
      </c>
      <c r="F6" s="5" t="s">
        <v>36</v>
      </c>
      <c r="G6" s="5">
        <v>72.5</v>
      </c>
      <c r="H6" s="4"/>
      <c r="I6" s="4">
        <v>4</v>
      </c>
      <c r="J6" s="6">
        <f t="shared" si="0"/>
        <v>47.5</v>
      </c>
      <c r="K6" s="14">
        <v>81.599999999999994</v>
      </c>
      <c r="L6" s="14">
        <f t="shared" si="1"/>
        <v>32.64</v>
      </c>
      <c r="M6" s="14">
        <f t="shared" si="2"/>
        <v>80.14</v>
      </c>
      <c r="N6" s="4">
        <v>1</v>
      </c>
    </row>
    <row r="7" spans="1:14" ht="25.5" customHeight="1">
      <c r="A7" s="4" t="s">
        <v>32</v>
      </c>
      <c r="B7" s="5" t="s">
        <v>13</v>
      </c>
      <c r="C7" s="5" t="s">
        <v>33</v>
      </c>
      <c r="D7" s="5" t="s">
        <v>9</v>
      </c>
      <c r="E7" s="5" t="s">
        <v>12</v>
      </c>
      <c r="F7" s="5" t="s">
        <v>34</v>
      </c>
      <c r="G7" s="5">
        <v>77</v>
      </c>
      <c r="H7" s="4">
        <v>3</v>
      </c>
      <c r="I7" s="4"/>
      <c r="J7" s="6">
        <f t="shared" si="0"/>
        <v>48</v>
      </c>
      <c r="K7" s="14">
        <v>75.8</v>
      </c>
      <c r="L7" s="14">
        <f t="shared" si="1"/>
        <v>30.32</v>
      </c>
      <c r="M7" s="14">
        <f t="shared" si="2"/>
        <v>78.319999999999993</v>
      </c>
      <c r="N7" s="4">
        <v>2</v>
      </c>
    </row>
    <row r="8" spans="1:14" ht="25.5" customHeight="1">
      <c r="A8" s="4" t="s">
        <v>32</v>
      </c>
      <c r="B8" s="5" t="s">
        <v>13</v>
      </c>
      <c r="C8" s="5" t="s">
        <v>37</v>
      </c>
      <c r="D8" s="5" t="s">
        <v>10</v>
      </c>
      <c r="E8" s="5" t="s">
        <v>12</v>
      </c>
      <c r="F8" s="5" t="s">
        <v>38</v>
      </c>
      <c r="G8" s="5">
        <v>77.5</v>
      </c>
      <c r="H8" s="4"/>
      <c r="I8" s="4"/>
      <c r="J8" s="6">
        <f t="shared" si="0"/>
        <v>46.5</v>
      </c>
      <c r="K8" s="14">
        <v>76.400000000000006</v>
      </c>
      <c r="L8" s="14">
        <f t="shared" si="1"/>
        <v>30.560000000000002</v>
      </c>
      <c r="M8" s="14">
        <f t="shared" si="2"/>
        <v>77.06</v>
      </c>
      <c r="N8" s="4">
        <v>3</v>
      </c>
    </row>
    <row r="9" spans="1:14" ht="25.5" customHeight="1">
      <c r="A9" s="4" t="s">
        <v>39</v>
      </c>
      <c r="B9" s="5" t="s">
        <v>13</v>
      </c>
      <c r="C9" s="5" t="s">
        <v>40</v>
      </c>
      <c r="D9" s="5" t="s">
        <v>9</v>
      </c>
      <c r="E9" s="5" t="s">
        <v>14</v>
      </c>
      <c r="F9" s="5" t="s">
        <v>41</v>
      </c>
      <c r="G9" s="5">
        <v>68</v>
      </c>
      <c r="H9" s="4"/>
      <c r="I9" s="4">
        <v>6</v>
      </c>
      <c r="J9" s="6">
        <f t="shared" si="0"/>
        <v>46.8</v>
      </c>
      <c r="K9" s="14">
        <v>82.4</v>
      </c>
      <c r="L9" s="14">
        <f t="shared" si="1"/>
        <v>32.96</v>
      </c>
      <c r="M9" s="14">
        <f t="shared" si="2"/>
        <v>79.759999999999991</v>
      </c>
      <c r="N9" s="4">
        <v>1</v>
      </c>
    </row>
    <row r="10" spans="1:14" ht="25.5" customHeight="1">
      <c r="A10" s="4" t="s">
        <v>39</v>
      </c>
      <c r="B10" s="5" t="s">
        <v>13</v>
      </c>
      <c r="C10" s="5" t="s">
        <v>42</v>
      </c>
      <c r="D10" s="5" t="s">
        <v>9</v>
      </c>
      <c r="E10" s="5" t="s">
        <v>14</v>
      </c>
      <c r="F10" s="5" t="s">
        <v>43</v>
      </c>
      <c r="G10" s="5">
        <v>77.5</v>
      </c>
      <c r="H10" s="4"/>
      <c r="I10" s="4"/>
      <c r="J10" s="6">
        <f t="shared" si="0"/>
        <v>46.5</v>
      </c>
      <c r="K10" s="14">
        <v>79.400000000000006</v>
      </c>
      <c r="L10" s="14">
        <f t="shared" si="1"/>
        <v>31.760000000000005</v>
      </c>
      <c r="M10" s="14">
        <f t="shared" si="2"/>
        <v>78.260000000000005</v>
      </c>
      <c r="N10" s="4">
        <v>2</v>
      </c>
    </row>
    <row r="11" spans="1:14" ht="25.5" customHeight="1">
      <c r="A11" s="4" t="s">
        <v>39</v>
      </c>
      <c r="B11" s="5" t="s">
        <v>13</v>
      </c>
      <c r="C11" s="5" t="s">
        <v>44</v>
      </c>
      <c r="D11" s="5" t="s">
        <v>10</v>
      </c>
      <c r="E11" s="5" t="s">
        <v>14</v>
      </c>
      <c r="F11" s="5" t="s">
        <v>45</v>
      </c>
      <c r="G11" s="5">
        <v>70.5</v>
      </c>
      <c r="H11" s="4"/>
      <c r="I11" s="4">
        <v>4</v>
      </c>
      <c r="J11" s="6">
        <f t="shared" si="0"/>
        <v>46.3</v>
      </c>
      <c r="K11" s="14">
        <v>74</v>
      </c>
      <c r="L11" s="14">
        <f t="shared" si="1"/>
        <v>29.6</v>
      </c>
      <c r="M11" s="14">
        <f t="shared" si="2"/>
        <v>75.900000000000006</v>
      </c>
      <c r="N11" s="4">
        <v>3</v>
      </c>
    </row>
    <row r="12" spans="1:14" ht="25.5" customHeight="1">
      <c r="A12" s="3" t="s">
        <v>84</v>
      </c>
      <c r="B12" s="7" t="s">
        <v>85</v>
      </c>
      <c r="C12" s="7" t="s">
        <v>86</v>
      </c>
      <c r="D12" s="7" t="s">
        <v>10</v>
      </c>
      <c r="E12" s="5">
        <v>2040101</v>
      </c>
      <c r="F12" s="8" t="s">
        <v>87</v>
      </c>
      <c r="G12" s="5">
        <v>65.5</v>
      </c>
      <c r="H12" s="4"/>
      <c r="I12" s="4"/>
      <c r="J12" s="6">
        <v>39.299999999999997</v>
      </c>
      <c r="K12" s="14">
        <v>76.599999999999994</v>
      </c>
      <c r="L12" s="14">
        <f t="shared" si="1"/>
        <v>30.64</v>
      </c>
      <c r="M12" s="14">
        <f t="shared" si="2"/>
        <v>69.94</v>
      </c>
      <c r="N12" s="5">
        <v>1</v>
      </c>
    </row>
    <row r="13" spans="1:14" ht="25.5" customHeight="1">
      <c r="A13" s="3" t="s">
        <v>84</v>
      </c>
      <c r="B13" s="7" t="s">
        <v>85</v>
      </c>
      <c r="C13" s="7" t="s">
        <v>88</v>
      </c>
      <c r="D13" s="7" t="s">
        <v>10</v>
      </c>
      <c r="E13" s="5">
        <v>2040101</v>
      </c>
      <c r="F13" s="8" t="s">
        <v>89</v>
      </c>
      <c r="G13" s="5">
        <v>63</v>
      </c>
      <c r="H13" s="4"/>
      <c r="I13" s="4"/>
      <c r="J13" s="6">
        <v>37.799999999999997</v>
      </c>
      <c r="K13" s="14">
        <v>72.599999999999994</v>
      </c>
      <c r="L13" s="14">
        <f t="shared" si="1"/>
        <v>29.04</v>
      </c>
      <c r="M13" s="14">
        <f t="shared" si="2"/>
        <v>66.84</v>
      </c>
      <c r="N13" s="4">
        <v>2</v>
      </c>
    </row>
    <row r="14" spans="1:14" ht="25.5" customHeight="1">
      <c r="A14" s="4" t="s">
        <v>46</v>
      </c>
      <c r="B14" s="5" t="s">
        <v>47</v>
      </c>
      <c r="C14" s="5" t="s">
        <v>18</v>
      </c>
      <c r="D14" s="5" t="s">
        <v>9</v>
      </c>
      <c r="E14" s="5" t="s">
        <v>16</v>
      </c>
      <c r="F14" s="5" t="s">
        <v>48</v>
      </c>
      <c r="G14" s="5">
        <v>70</v>
      </c>
      <c r="H14" s="4"/>
      <c r="I14" s="4"/>
      <c r="J14" s="6">
        <f t="shared" ref="J14:J48" si="3">(G14+H14)*0.6+I14</f>
        <v>42</v>
      </c>
      <c r="K14" s="14">
        <v>79.8</v>
      </c>
      <c r="L14" s="14">
        <f t="shared" si="1"/>
        <v>31.92</v>
      </c>
      <c r="M14" s="14">
        <f t="shared" si="2"/>
        <v>73.92</v>
      </c>
      <c r="N14" s="4">
        <v>1</v>
      </c>
    </row>
    <row r="15" spans="1:14" ht="25.5" customHeight="1">
      <c r="A15" s="4" t="s">
        <v>46</v>
      </c>
      <c r="B15" s="5" t="s">
        <v>47</v>
      </c>
      <c r="C15" s="5" t="s">
        <v>51</v>
      </c>
      <c r="D15" s="5" t="s">
        <v>9</v>
      </c>
      <c r="E15" s="5" t="s">
        <v>16</v>
      </c>
      <c r="F15" s="5" t="s">
        <v>52</v>
      </c>
      <c r="G15" s="5">
        <v>67</v>
      </c>
      <c r="H15" s="4">
        <v>2</v>
      </c>
      <c r="I15" s="4"/>
      <c r="J15" s="6">
        <f t="shared" si="3"/>
        <v>41.4</v>
      </c>
      <c r="K15" s="14">
        <v>78.400000000000006</v>
      </c>
      <c r="L15" s="14">
        <f t="shared" si="1"/>
        <v>31.360000000000003</v>
      </c>
      <c r="M15" s="14">
        <f t="shared" si="2"/>
        <v>72.760000000000005</v>
      </c>
      <c r="N15" s="4">
        <v>2</v>
      </c>
    </row>
    <row r="16" spans="1:14" ht="25.5" customHeight="1">
      <c r="A16" s="4" t="s">
        <v>46</v>
      </c>
      <c r="B16" s="5" t="s">
        <v>47</v>
      </c>
      <c r="C16" s="5" t="s">
        <v>53</v>
      </c>
      <c r="D16" s="5" t="s">
        <v>10</v>
      </c>
      <c r="E16" s="5" t="s">
        <v>16</v>
      </c>
      <c r="F16" s="5" t="s">
        <v>54</v>
      </c>
      <c r="G16" s="5">
        <v>66</v>
      </c>
      <c r="H16" s="4">
        <v>3</v>
      </c>
      <c r="I16" s="4"/>
      <c r="J16" s="6">
        <f t="shared" si="3"/>
        <v>41.4</v>
      </c>
      <c r="K16" s="14">
        <v>71.400000000000006</v>
      </c>
      <c r="L16" s="14">
        <f t="shared" si="1"/>
        <v>28.560000000000002</v>
      </c>
      <c r="M16" s="14">
        <f t="shared" si="2"/>
        <v>69.960000000000008</v>
      </c>
      <c r="N16" s="4">
        <v>3</v>
      </c>
    </row>
    <row r="17" spans="1:14" ht="25.5" customHeight="1">
      <c r="A17" s="4" t="s">
        <v>46</v>
      </c>
      <c r="B17" s="5" t="s">
        <v>47</v>
      </c>
      <c r="C17" s="5" t="s">
        <v>49</v>
      </c>
      <c r="D17" s="5" t="s">
        <v>10</v>
      </c>
      <c r="E17" s="5" t="s">
        <v>16</v>
      </c>
      <c r="F17" s="5" t="s">
        <v>50</v>
      </c>
      <c r="G17" s="5">
        <v>69</v>
      </c>
      <c r="H17" s="4"/>
      <c r="I17" s="4"/>
      <c r="J17" s="6">
        <f t="shared" si="3"/>
        <v>41.4</v>
      </c>
      <c r="K17" s="15" t="s">
        <v>144</v>
      </c>
      <c r="L17" s="15" t="s">
        <v>144</v>
      </c>
      <c r="M17" s="15" t="s">
        <v>144</v>
      </c>
      <c r="N17" s="4"/>
    </row>
    <row r="18" spans="1:14" ht="25.5" customHeight="1">
      <c r="A18" s="4" t="s">
        <v>98</v>
      </c>
      <c r="B18" s="5" t="s">
        <v>11</v>
      </c>
      <c r="C18" s="5" t="s">
        <v>99</v>
      </c>
      <c r="D18" s="5" t="s">
        <v>10</v>
      </c>
      <c r="E18" s="5" t="s">
        <v>17</v>
      </c>
      <c r="F18" s="5" t="s">
        <v>100</v>
      </c>
      <c r="G18" s="5">
        <v>74.5</v>
      </c>
      <c r="H18" s="4"/>
      <c r="I18" s="4"/>
      <c r="J18" s="6">
        <f t="shared" si="3"/>
        <v>44.699999999999996</v>
      </c>
      <c r="K18" s="14">
        <v>76.8</v>
      </c>
      <c r="L18" s="14">
        <f>K18*0.4</f>
        <v>30.72</v>
      </c>
      <c r="M18" s="14">
        <f>J18+L18</f>
        <v>75.419999999999987</v>
      </c>
      <c r="N18" s="4">
        <v>1</v>
      </c>
    </row>
    <row r="19" spans="1:14" ht="25.5" customHeight="1">
      <c r="A19" s="4" t="s">
        <v>98</v>
      </c>
      <c r="B19" s="5" t="s">
        <v>11</v>
      </c>
      <c r="C19" s="5" t="s">
        <v>103</v>
      </c>
      <c r="D19" s="5" t="s">
        <v>10</v>
      </c>
      <c r="E19" s="5" t="s">
        <v>17</v>
      </c>
      <c r="F19" s="5" t="s">
        <v>104</v>
      </c>
      <c r="G19" s="5">
        <v>73</v>
      </c>
      <c r="H19" s="4"/>
      <c r="I19" s="4"/>
      <c r="J19" s="6">
        <f t="shared" si="3"/>
        <v>43.8</v>
      </c>
      <c r="K19" s="14">
        <v>77.3</v>
      </c>
      <c r="L19" s="14">
        <f>K19*0.4</f>
        <v>30.92</v>
      </c>
      <c r="M19" s="14">
        <f>J19+L19</f>
        <v>74.72</v>
      </c>
      <c r="N19" s="4">
        <v>2</v>
      </c>
    </row>
    <row r="20" spans="1:14" ht="25.5" customHeight="1">
      <c r="A20" s="4" t="s">
        <v>98</v>
      </c>
      <c r="B20" s="5" t="s">
        <v>11</v>
      </c>
      <c r="C20" s="5" t="s">
        <v>101</v>
      </c>
      <c r="D20" s="5" t="s">
        <v>9</v>
      </c>
      <c r="E20" s="5" t="s">
        <v>17</v>
      </c>
      <c r="F20" s="5" t="s">
        <v>102</v>
      </c>
      <c r="G20" s="5">
        <v>73.5</v>
      </c>
      <c r="H20" s="4"/>
      <c r="I20" s="4"/>
      <c r="J20" s="6">
        <f t="shared" si="3"/>
        <v>44.1</v>
      </c>
      <c r="K20" s="14">
        <v>75.2</v>
      </c>
      <c r="L20" s="14">
        <f>K20*0.4</f>
        <v>30.080000000000002</v>
      </c>
      <c r="M20" s="14">
        <f>J20+L20</f>
        <v>74.180000000000007</v>
      </c>
      <c r="N20" s="4">
        <v>3</v>
      </c>
    </row>
    <row r="21" spans="1:14" ht="25.5" customHeight="1">
      <c r="A21" s="4" t="s">
        <v>55</v>
      </c>
      <c r="B21" s="5" t="s">
        <v>56</v>
      </c>
      <c r="C21" s="5" t="s">
        <v>57</v>
      </c>
      <c r="D21" s="5" t="s">
        <v>10</v>
      </c>
      <c r="E21" s="5" t="s">
        <v>19</v>
      </c>
      <c r="F21" s="5" t="s">
        <v>58</v>
      </c>
      <c r="G21" s="5">
        <v>69.5</v>
      </c>
      <c r="H21" s="4">
        <v>3</v>
      </c>
      <c r="I21" s="4"/>
      <c r="J21" s="6">
        <f t="shared" si="3"/>
        <v>43.5</v>
      </c>
      <c r="K21" s="14">
        <v>81.2</v>
      </c>
      <c r="L21" s="14">
        <f>K21*0.4</f>
        <v>32.480000000000004</v>
      </c>
      <c r="M21" s="14">
        <f>J21+L21</f>
        <v>75.98</v>
      </c>
      <c r="N21" s="4">
        <v>1</v>
      </c>
    </row>
    <row r="22" spans="1:14" ht="25.5" customHeight="1">
      <c r="A22" s="4" t="s">
        <v>55</v>
      </c>
      <c r="B22" s="5" t="s">
        <v>56</v>
      </c>
      <c r="C22" s="5" t="s">
        <v>59</v>
      </c>
      <c r="D22" s="5" t="s">
        <v>10</v>
      </c>
      <c r="E22" s="5" t="s">
        <v>19</v>
      </c>
      <c r="F22" s="5" t="s">
        <v>60</v>
      </c>
      <c r="G22" s="5">
        <v>72</v>
      </c>
      <c r="H22" s="4"/>
      <c r="I22" s="4"/>
      <c r="J22" s="6">
        <f t="shared" si="3"/>
        <v>43.199999999999996</v>
      </c>
      <c r="K22" s="14">
        <v>69.8</v>
      </c>
      <c r="L22" s="14">
        <f>K22*0.4</f>
        <v>27.92</v>
      </c>
      <c r="M22" s="14">
        <f>J22+L22</f>
        <v>71.12</v>
      </c>
      <c r="N22" s="4">
        <v>2</v>
      </c>
    </row>
    <row r="23" spans="1:14" ht="25.5" customHeight="1">
      <c r="A23" s="4" t="s">
        <v>55</v>
      </c>
      <c r="B23" s="5" t="s">
        <v>56</v>
      </c>
      <c r="C23" s="5" t="s">
        <v>61</v>
      </c>
      <c r="D23" s="5" t="s">
        <v>9</v>
      </c>
      <c r="E23" s="5" t="s">
        <v>19</v>
      </c>
      <c r="F23" s="5" t="s">
        <v>62</v>
      </c>
      <c r="G23" s="5">
        <v>71.5</v>
      </c>
      <c r="H23" s="4"/>
      <c r="I23" s="4"/>
      <c r="J23" s="6">
        <f t="shared" si="3"/>
        <v>42.9</v>
      </c>
      <c r="K23" s="15" t="s">
        <v>144</v>
      </c>
      <c r="L23" s="15" t="s">
        <v>144</v>
      </c>
      <c r="M23" s="15" t="s">
        <v>144</v>
      </c>
      <c r="N23" s="4"/>
    </row>
    <row r="24" spans="1:14" ht="25.5" customHeight="1">
      <c r="A24" s="4" t="s">
        <v>63</v>
      </c>
      <c r="B24" s="5" t="s">
        <v>13</v>
      </c>
      <c r="C24" s="5" t="s">
        <v>27</v>
      </c>
      <c r="D24" s="5" t="s">
        <v>9</v>
      </c>
      <c r="E24" s="5" t="s">
        <v>20</v>
      </c>
      <c r="F24" s="5" t="s">
        <v>64</v>
      </c>
      <c r="G24" s="5">
        <v>77.5</v>
      </c>
      <c r="H24" s="4"/>
      <c r="I24" s="4">
        <v>2</v>
      </c>
      <c r="J24" s="6">
        <f t="shared" si="3"/>
        <v>48.5</v>
      </c>
      <c r="K24" s="14">
        <v>78</v>
      </c>
      <c r="L24" s="14">
        <f t="shared" ref="L24:L48" si="4">K24*0.4</f>
        <v>31.200000000000003</v>
      </c>
      <c r="M24" s="14">
        <f t="shared" ref="M24:M48" si="5">J24+L24</f>
        <v>79.7</v>
      </c>
      <c r="N24" s="4">
        <v>1</v>
      </c>
    </row>
    <row r="25" spans="1:14" ht="25.5" customHeight="1">
      <c r="A25" s="4" t="s">
        <v>63</v>
      </c>
      <c r="B25" s="5" t="s">
        <v>13</v>
      </c>
      <c r="C25" s="5" t="s">
        <v>25</v>
      </c>
      <c r="D25" s="5" t="s">
        <v>9</v>
      </c>
      <c r="E25" s="5" t="s">
        <v>20</v>
      </c>
      <c r="F25" s="5" t="s">
        <v>65</v>
      </c>
      <c r="G25" s="5">
        <v>76</v>
      </c>
      <c r="H25" s="4"/>
      <c r="I25" s="4"/>
      <c r="J25" s="6">
        <f t="shared" si="3"/>
        <v>45.6</v>
      </c>
      <c r="K25" s="14">
        <v>75.599999999999994</v>
      </c>
      <c r="L25" s="14">
        <f t="shared" si="4"/>
        <v>30.24</v>
      </c>
      <c r="M25" s="14">
        <f t="shared" si="5"/>
        <v>75.84</v>
      </c>
      <c r="N25" s="4">
        <v>2</v>
      </c>
    </row>
    <row r="26" spans="1:14" ht="25.5" customHeight="1">
      <c r="A26" s="4" t="s">
        <v>63</v>
      </c>
      <c r="B26" s="5" t="s">
        <v>13</v>
      </c>
      <c r="C26" s="5" t="s">
        <v>66</v>
      </c>
      <c r="D26" s="5" t="s">
        <v>10</v>
      </c>
      <c r="E26" s="5" t="s">
        <v>20</v>
      </c>
      <c r="F26" s="5" t="s">
        <v>67</v>
      </c>
      <c r="G26" s="5">
        <v>74.5</v>
      </c>
      <c r="H26" s="4"/>
      <c r="I26" s="4"/>
      <c r="J26" s="6">
        <f t="shared" si="3"/>
        <v>44.699999999999996</v>
      </c>
      <c r="K26" s="14">
        <v>71.8</v>
      </c>
      <c r="L26" s="14">
        <f t="shared" si="4"/>
        <v>28.72</v>
      </c>
      <c r="M26" s="14">
        <f t="shared" si="5"/>
        <v>73.419999999999987</v>
      </c>
      <c r="N26" s="4">
        <v>3</v>
      </c>
    </row>
    <row r="27" spans="1:14" ht="25.5" customHeight="1">
      <c r="A27" s="4" t="s">
        <v>68</v>
      </c>
      <c r="B27" s="5" t="s">
        <v>13</v>
      </c>
      <c r="C27" s="5" t="s">
        <v>71</v>
      </c>
      <c r="D27" s="5" t="s">
        <v>9</v>
      </c>
      <c r="E27" s="5" t="s">
        <v>21</v>
      </c>
      <c r="F27" s="5" t="s">
        <v>72</v>
      </c>
      <c r="G27" s="5">
        <v>72</v>
      </c>
      <c r="H27" s="4">
        <v>2</v>
      </c>
      <c r="I27" s="4"/>
      <c r="J27" s="6">
        <f t="shared" si="3"/>
        <v>44.4</v>
      </c>
      <c r="K27" s="14">
        <v>82.2</v>
      </c>
      <c r="L27" s="14">
        <f t="shared" si="4"/>
        <v>32.880000000000003</v>
      </c>
      <c r="M27" s="14">
        <f t="shared" si="5"/>
        <v>77.28</v>
      </c>
      <c r="N27" s="4">
        <v>1</v>
      </c>
    </row>
    <row r="28" spans="1:14" ht="25.5" customHeight="1">
      <c r="A28" s="4" t="s">
        <v>68</v>
      </c>
      <c r="B28" s="5" t="s">
        <v>13</v>
      </c>
      <c r="C28" s="5" t="s">
        <v>69</v>
      </c>
      <c r="D28" s="5" t="s">
        <v>9</v>
      </c>
      <c r="E28" s="5" t="s">
        <v>21</v>
      </c>
      <c r="F28" s="5" t="s">
        <v>70</v>
      </c>
      <c r="G28" s="5">
        <v>72</v>
      </c>
      <c r="H28" s="4">
        <v>2</v>
      </c>
      <c r="I28" s="4"/>
      <c r="J28" s="6">
        <f t="shared" si="3"/>
        <v>44.4</v>
      </c>
      <c r="K28" s="14">
        <v>77.599999999999994</v>
      </c>
      <c r="L28" s="14">
        <f t="shared" si="4"/>
        <v>31.04</v>
      </c>
      <c r="M28" s="14">
        <f t="shared" si="5"/>
        <v>75.44</v>
      </c>
      <c r="N28" s="4">
        <v>2</v>
      </c>
    </row>
    <row r="29" spans="1:14" ht="25.5" customHeight="1">
      <c r="A29" s="4" t="s">
        <v>68</v>
      </c>
      <c r="B29" s="5" t="s">
        <v>13</v>
      </c>
      <c r="C29" s="5" t="s">
        <v>73</v>
      </c>
      <c r="D29" s="5" t="s">
        <v>9</v>
      </c>
      <c r="E29" s="5" t="s">
        <v>21</v>
      </c>
      <c r="F29" s="5" t="s">
        <v>74</v>
      </c>
      <c r="G29" s="5">
        <v>71</v>
      </c>
      <c r="H29" s="4"/>
      <c r="I29" s="4"/>
      <c r="J29" s="6">
        <f t="shared" si="3"/>
        <v>42.6</v>
      </c>
      <c r="K29" s="14">
        <v>80.400000000000006</v>
      </c>
      <c r="L29" s="14">
        <f t="shared" si="4"/>
        <v>32.160000000000004</v>
      </c>
      <c r="M29" s="14">
        <f t="shared" si="5"/>
        <v>74.760000000000005</v>
      </c>
      <c r="N29" s="4">
        <v>3</v>
      </c>
    </row>
    <row r="30" spans="1:14" ht="25.5" customHeight="1">
      <c r="A30" s="4" t="s">
        <v>68</v>
      </c>
      <c r="B30" s="5" t="s">
        <v>13</v>
      </c>
      <c r="C30" s="5" t="s">
        <v>75</v>
      </c>
      <c r="D30" s="5" t="s">
        <v>9</v>
      </c>
      <c r="E30" s="5" t="s">
        <v>21</v>
      </c>
      <c r="F30" s="5" t="s">
        <v>76</v>
      </c>
      <c r="G30" s="5">
        <v>71</v>
      </c>
      <c r="H30" s="4"/>
      <c r="I30" s="4"/>
      <c r="J30" s="6">
        <f t="shared" si="3"/>
        <v>42.6</v>
      </c>
      <c r="K30" s="14">
        <v>74.8</v>
      </c>
      <c r="L30" s="14">
        <f t="shared" si="4"/>
        <v>29.92</v>
      </c>
      <c r="M30" s="14">
        <f t="shared" si="5"/>
        <v>72.52000000000001</v>
      </c>
      <c r="N30" s="4">
        <v>4</v>
      </c>
    </row>
    <row r="31" spans="1:14" ht="25.5" customHeight="1">
      <c r="A31" s="4" t="s">
        <v>105</v>
      </c>
      <c r="B31" s="5" t="s">
        <v>13</v>
      </c>
      <c r="C31" s="5" t="s">
        <v>106</v>
      </c>
      <c r="D31" s="5" t="s">
        <v>10</v>
      </c>
      <c r="E31" s="5" t="s">
        <v>23</v>
      </c>
      <c r="F31" s="5" t="s">
        <v>107</v>
      </c>
      <c r="G31" s="5">
        <v>75.5</v>
      </c>
      <c r="H31" s="4"/>
      <c r="I31" s="4">
        <v>2</v>
      </c>
      <c r="J31" s="6">
        <f t="shared" si="3"/>
        <v>47.3</v>
      </c>
      <c r="K31" s="14">
        <v>75.599999999999994</v>
      </c>
      <c r="L31" s="14">
        <f t="shared" si="4"/>
        <v>30.24</v>
      </c>
      <c r="M31" s="14">
        <f t="shared" si="5"/>
        <v>77.539999999999992</v>
      </c>
      <c r="N31" s="4">
        <v>1</v>
      </c>
    </row>
    <row r="32" spans="1:14" ht="25.5" customHeight="1">
      <c r="A32" s="4" t="s">
        <v>105</v>
      </c>
      <c r="B32" s="5" t="s">
        <v>13</v>
      </c>
      <c r="C32" s="5" t="s">
        <v>108</v>
      </c>
      <c r="D32" s="5" t="s">
        <v>9</v>
      </c>
      <c r="E32" s="5" t="s">
        <v>23</v>
      </c>
      <c r="F32" s="5" t="s">
        <v>109</v>
      </c>
      <c r="G32" s="5">
        <v>71.5</v>
      </c>
      <c r="H32" s="4">
        <v>3</v>
      </c>
      <c r="I32" s="4"/>
      <c r="J32" s="6">
        <f t="shared" si="3"/>
        <v>44.699999999999996</v>
      </c>
      <c r="K32" s="14">
        <v>76</v>
      </c>
      <c r="L32" s="14">
        <f t="shared" si="4"/>
        <v>30.400000000000002</v>
      </c>
      <c r="M32" s="14">
        <f t="shared" si="5"/>
        <v>75.099999999999994</v>
      </c>
      <c r="N32" s="4">
        <v>2</v>
      </c>
    </row>
    <row r="33" spans="1:14" ht="25.5" customHeight="1">
      <c r="A33" s="4" t="s">
        <v>105</v>
      </c>
      <c r="B33" s="5" t="s">
        <v>13</v>
      </c>
      <c r="C33" s="5" t="s">
        <v>110</v>
      </c>
      <c r="D33" s="5" t="s">
        <v>9</v>
      </c>
      <c r="E33" s="5" t="s">
        <v>23</v>
      </c>
      <c r="F33" s="5" t="s">
        <v>111</v>
      </c>
      <c r="G33" s="5">
        <v>73</v>
      </c>
      <c r="H33" s="4"/>
      <c r="I33" s="4"/>
      <c r="J33" s="6">
        <f t="shared" si="3"/>
        <v>43.8</v>
      </c>
      <c r="K33" s="14">
        <v>77.2</v>
      </c>
      <c r="L33" s="14">
        <f t="shared" si="4"/>
        <v>30.880000000000003</v>
      </c>
      <c r="M33" s="14">
        <f t="shared" si="5"/>
        <v>74.680000000000007</v>
      </c>
      <c r="N33" s="4">
        <v>3</v>
      </c>
    </row>
    <row r="34" spans="1:14" ht="25.5" customHeight="1">
      <c r="A34" s="4" t="s">
        <v>112</v>
      </c>
      <c r="B34" s="5" t="s">
        <v>13</v>
      </c>
      <c r="C34" s="5" t="s">
        <v>117</v>
      </c>
      <c r="D34" s="5" t="s">
        <v>9</v>
      </c>
      <c r="E34" s="5" t="s">
        <v>24</v>
      </c>
      <c r="F34" s="5" t="s">
        <v>118</v>
      </c>
      <c r="G34" s="5">
        <v>70</v>
      </c>
      <c r="H34" s="4"/>
      <c r="I34" s="4"/>
      <c r="J34" s="6">
        <f t="shared" si="3"/>
        <v>42</v>
      </c>
      <c r="K34" s="14">
        <v>81.400000000000006</v>
      </c>
      <c r="L34" s="14">
        <f t="shared" si="4"/>
        <v>32.56</v>
      </c>
      <c r="M34" s="14">
        <f t="shared" si="5"/>
        <v>74.56</v>
      </c>
      <c r="N34" s="4">
        <v>1</v>
      </c>
    </row>
    <row r="35" spans="1:14" ht="25.5" customHeight="1">
      <c r="A35" s="4" t="s">
        <v>112</v>
      </c>
      <c r="B35" s="5" t="s">
        <v>13</v>
      </c>
      <c r="C35" s="5" t="s">
        <v>113</v>
      </c>
      <c r="D35" s="5" t="s">
        <v>9</v>
      </c>
      <c r="E35" s="5" t="s">
        <v>24</v>
      </c>
      <c r="F35" s="5" t="s">
        <v>114</v>
      </c>
      <c r="G35" s="5">
        <v>72</v>
      </c>
      <c r="H35" s="4"/>
      <c r="I35" s="4"/>
      <c r="J35" s="6">
        <f t="shared" si="3"/>
        <v>43.199999999999996</v>
      </c>
      <c r="K35" s="14">
        <v>77.8</v>
      </c>
      <c r="L35" s="14">
        <f t="shared" si="4"/>
        <v>31.12</v>
      </c>
      <c r="M35" s="14">
        <f t="shared" si="5"/>
        <v>74.319999999999993</v>
      </c>
      <c r="N35" s="4">
        <v>2</v>
      </c>
    </row>
    <row r="36" spans="1:14" ht="25.5" customHeight="1">
      <c r="A36" s="4" t="s">
        <v>112</v>
      </c>
      <c r="B36" s="5" t="s">
        <v>13</v>
      </c>
      <c r="C36" s="5" t="s">
        <v>115</v>
      </c>
      <c r="D36" s="5" t="s">
        <v>9</v>
      </c>
      <c r="E36" s="5" t="s">
        <v>24</v>
      </c>
      <c r="F36" s="5" t="s">
        <v>116</v>
      </c>
      <c r="G36" s="5">
        <v>67.5</v>
      </c>
      <c r="H36" s="4">
        <v>3</v>
      </c>
      <c r="I36" s="4"/>
      <c r="J36" s="6">
        <f t="shared" si="3"/>
        <v>42.3</v>
      </c>
      <c r="K36" s="14">
        <v>71.2</v>
      </c>
      <c r="L36" s="14">
        <f t="shared" si="4"/>
        <v>28.480000000000004</v>
      </c>
      <c r="M36" s="14">
        <f t="shared" si="5"/>
        <v>70.78</v>
      </c>
      <c r="N36" s="4">
        <v>3</v>
      </c>
    </row>
    <row r="37" spans="1:14" ht="25.5" customHeight="1">
      <c r="A37" s="4" t="s">
        <v>119</v>
      </c>
      <c r="B37" s="5" t="s">
        <v>13</v>
      </c>
      <c r="C37" s="5" t="s">
        <v>15</v>
      </c>
      <c r="D37" s="5" t="s">
        <v>10</v>
      </c>
      <c r="E37" s="5" t="s">
        <v>26</v>
      </c>
      <c r="F37" s="5" t="s">
        <v>120</v>
      </c>
      <c r="G37" s="5">
        <v>74</v>
      </c>
      <c r="H37" s="4"/>
      <c r="I37" s="4"/>
      <c r="J37" s="6">
        <f t="shared" si="3"/>
        <v>44.4</v>
      </c>
      <c r="K37" s="14">
        <v>79.2</v>
      </c>
      <c r="L37" s="14">
        <f t="shared" si="4"/>
        <v>31.680000000000003</v>
      </c>
      <c r="M37" s="14">
        <f t="shared" si="5"/>
        <v>76.08</v>
      </c>
      <c r="N37" s="4">
        <v>1</v>
      </c>
    </row>
    <row r="38" spans="1:14" ht="25.5" customHeight="1">
      <c r="A38" s="4" t="s">
        <v>119</v>
      </c>
      <c r="B38" s="5" t="s">
        <v>13</v>
      </c>
      <c r="C38" s="5" t="s">
        <v>121</v>
      </c>
      <c r="D38" s="5" t="s">
        <v>9</v>
      </c>
      <c r="E38" s="5" t="s">
        <v>26</v>
      </c>
      <c r="F38" s="5" t="s">
        <v>122</v>
      </c>
      <c r="G38" s="5">
        <v>72.5</v>
      </c>
      <c r="H38" s="4"/>
      <c r="I38" s="4"/>
      <c r="J38" s="6">
        <f t="shared" si="3"/>
        <v>43.5</v>
      </c>
      <c r="K38" s="14">
        <v>80</v>
      </c>
      <c r="L38" s="14">
        <f t="shared" si="4"/>
        <v>32</v>
      </c>
      <c r="M38" s="14">
        <f t="shared" si="5"/>
        <v>75.5</v>
      </c>
      <c r="N38" s="4">
        <v>2</v>
      </c>
    </row>
    <row r="39" spans="1:14" ht="25.5" customHeight="1">
      <c r="A39" s="4" t="s">
        <v>119</v>
      </c>
      <c r="B39" s="5" t="s">
        <v>13</v>
      </c>
      <c r="C39" s="5" t="s">
        <v>123</v>
      </c>
      <c r="D39" s="5" t="s">
        <v>10</v>
      </c>
      <c r="E39" s="5" t="s">
        <v>26</v>
      </c>
      <c r="F39" s="5" t="s">
        <v>124</v>
      </c>
      <c r="G39" s="5">
        <v>72</v>
      </c>
      <c r="H39" s="4"/>
      <c r="I39" s="4"/>
      <c r="J39" s="6">
        <f t="shared" si="3"/>
        <v>43.199999999999996</v>
      </c>
      <c r="K39" s="14">
        <v>72.599999999999994</v>
      </c>
      <c r="L39" s="14">
        <f t="shared" si="4"/>
        <v>29.04</v>
      </c>
      <c r="M39" s="14">
        <f t="shared" si="5"/>
        <v>72.239999999999995</v>
      </c>
      <c r="N39" s="4">
        <v>3</v>
      </c>
    </row>
    <row r="40" spans="1:14" ht="25.5" customHeight="1">
      <c r="A40" s="4" t="s">
        <v>125</v>
      </c>
      <c r="B40" s="5" t="s">
        <v>13</v>
      </c>
      <c r="C40" s="5" t="s">
        <v>126</v>
      </c>
      <c r="D40" s="5" t="s">
        <v>9</v>
      </c>
      <c r="E40" s="5" t="s">
        <v>28</v>
      </c>
      <c r="F40" s="5" t="s">
        <v>127</v>
      </c>
      <c r="G40" s="5">
        <v>69</v>
      </c>
      <c r="H40" s="4"/>
      <c r="I40" s="4">
        <v>4</v>
      </c>
      <c r="J40" s="6">
        <f t="shared" si="3"/>
        <v>45.4</v>
      </c>
      <c r="K40" s="14">
        <v>74.400000000000006</v>
      </c>
      <c r="L40" s="14">
        <f t="shared" si="4"/>
        <v>29.760000000000005</v>
      </c>
      <c r="M40" s="14">
        <f t="shared" si="5"/>
        <v>75.16</v>
      </c>
      <c r="N40" s="4">
        <v>1</v>
      </c>
    </row>
    <row r="41" spans="1:14" ht="25.5" customHeight="1">
      <c r="A41" s="4" t="s">
        <v>125</v>
      </c>
      <c r="B41" s="5" t="s">
        <v>13</v>
      </c>
      <c r="C41" s="5" t="s">
        <v>22</v>
      </c>
      <c r="D41" s="5" t="s">
        <v>9</v>
      </c>
      <c r="E41" s="5" t="s">
        <v>28</v>
      </c>
      <c r="F41" s="5" t="s">
        <v>128</v>
      </c>
      <c r="G41" s="5">
        <v>75.5</v>
      </c>
      <c r="H41" s="4"/>
      <c r="I41" s="4"/>
      <c r="J41" s="6">
        <f t="shared" si="3"/>
        <v>45.3</v>
      </c>
      <c r="K41" s="14">
        <v>71.099999999999994</v>
      </c>
      <c r="L41" s="14">
        <f t="shared" si="4"/>
        <v>28.439999999999998</v>
      </c>
      <c r="M41" s="14">
        <f t="shared" si="5"/>
        <v>73.739999999999995</v>
      </c>
      <c r="N41" s="4">
        <v>2</v>
      </c>
    </row>
    <row r="42" spans="1:14" ht="25.5" customHeight="1">
      <c r="A42" s="4" t="s">
        <v>125</v>
      </c>
      <c r="B42" s="5" t="s">
        <v>13</v>
      </c>
      <c r="C42" s="5" t="s">
        <v>129</v>
      </c>
      <c r="D42" s="5" t="s">
        <v>10</v>
      </c>
      <c r="E42" s="5" t="s">
        <v>28</v>
      </c>
      <c r="F42" s="5" t="s">
        <v>130</v>
      </c>
      <c r="G42" s="5">
        <v>73.5</v>
      </c>
      <c r="H42" s="4"/>
      <c r="I42" s="4"/>
      <c r="J42" s="6">
        <f t="shared" si="3"/>
        <v>44.1</v>
      </c>
      <c r="K42" s="14">
        <v>72.8</v>
      </c>
      <c r="L42" s="14">
        <f t="shared" si="4"/>
        <v>29.12</v>
      </c>
      <c r="M42" s="14">
        <f t="shared" si="5"/>
        <v>73.22</v>
      </c>
      <c r="N42" s="4">
        <v>3</v>
      </c>
    </row>
    <row r="43" spans="1:14" ht="25.5" customHeight="1">
      <c r="A43" s="4" t="s">
        <v>77</v>
      </c>
      <c r="B43" s="5" t="s">
        <v>13</v>
      </c>
      <c r="C43" s="5" t="s">
        <v>82</v>
      </c>
      <c r="D43" s="5" t="s">
        <v>9</v>
      </c>
      <c r="E43" s="5" t="s">
        <v>29</v>
      </c>
      <c r="F43" s="5" t="s">
        <v>83</v>
      </c>
      <c r="G43" s="5">
        <v>73</v>
      </c>
      <c r="H43" s="4"/>
      <c r="I43" s="4"/>
      <c r="J43" s="6">
        <f t="shared" si="3"/>
        <v>43.8</v>
      </c>
      <c r="K43" s="14">
        <v>80.400000000000006</v>
      </c>
      <c r="L43" s="14">
        <f t="shared" si="4"/>
        <v>32.160000000000004</v>
      </c>
      <c r="M43" s="14">
        <f t="shared" si="5"/>
        <v>75.960000000000008</v>
      </c>
      <c r="N43" s="4">
        <v>1</v>
      </c>
    </row>
    <row r="44" spans="1:14" ht="25.5" customHeight="1">
      <c r="A44" s="4" t="s">
        <v>77</v>
      </c>
      <c r="B44" s="5" t="s">
        <v>13</v>
      </c>
      <c r="C44" s="5" t="s">
        <v>78</v>
      </c>
      <c r="D44" s="5" t="s">
        <v>10</v>
      </c>
      <c r="E44" s="5" t="s">
        <v>29</v>
      </c>
      <c r="F44" s="5" t="s">
        <v>79</v>
      </c>
      <c r="G44" s="5">
        <v>74.5</v>
      </c>
      <c r="H44" s="4"/>
      <c r="I44" s="4"/>
      <c r="J44" s="6">
        <f t="shared" si="3"/>
        <v>44.699999999999996</v>
      </c>
      <c r="K44" s="14">
        <v>77.8</v>
      </c>
      <c r="L44" s="14">
        <f t="shared" si="4"/>
        <v>31.12</v>
      </c>
      <c r="M44" s="14">
        <f t="shared" si="5"/>
        <v>75.819999999999993</v>
      </c>
      <c r="N44" s="4">
        <v>2</v>
      </c>
    </row>
    <row r="45" spans="1:14" ht="25.5" customHeight="1">
      <c r="A45" s="4" t="s">
        <v>77</v>
      </c>
      <c r="B45" s="5" t="s">
        <v>13</v>
      </c>
      <c r="C45" s="5" t="s">
        <v>80</v>
      </c>
      <c r="D45" s="5" t="s">
        <v>10</v>
      </c>
      <c r="E45" s="5" t="s">
        <v>29</v>
      </c>
      <c r="F45" s="5" t="s">
        <v>81</v>
      </c>
      <c r="G45" s="5">
        <v>73.5</v>
      </c>
      <c r="H45" s="4"/>
      <c r="I45" s="4"/>
      <c r="J45" s="6">
        <f t="shared" si="3"/>
        <v>44.1</v>
      </c>
      <c r="K45" s="14">
        <v>75.8</v>
      </c>
      <c r="L45" s="14">
        <f t="shared" si="4"/>
        <v>30.32</v>
      </c>
      <c r="M45" s="14">
        <f t="shared" si="5"/>
        <v>74.42</v>
      </c>
      <c r="N45" s="4">
        <v>3</v>
      </c>
    </row>
    <row r="46" spans="1:14" ht="25.5" customHeight="1">
      <c r="A46" s="4" t="s">
        <v>131</v>
      </c>
      <c r="B46" s="5" t="s">
        <v>13</v>
      </c>
      <c r="C46" s="5" t="s">
        <v>132</v>
      </c>
      <c r="D46" s="5" t="s">
        <v>10</v>
      </c>
      <c r="E46" s="5" t="s">
        <v>133</v>
      </c>
      <c r="F46" s="5" t="s">
        <v>134</v>
      </c>
      <c r="G46" s="5">
        <v>74</v>
      </c>
      <c r="H46" s="4"/>
      <c r="I46" s="4">
        <v>2</v>
      </c>
      <c r="J46" s="6">
        <f t="shared" si="3"/>
        <v>46.4</v>
      </c>
      <c r="K46" s="14">
        <v>80.400000000000006</v>
      </c>
      <c r="L46" s="14">
        <f t="shared" si="4"/>
        <v>32.160000000000004</v>
      </c>
      <c r="M46" s="14">
        <f t="shared" si="5"/>
        <v>78.56</v>
      </c>
      <c r="N46" s="4">
        <v>1</v>
      </c>
    </row>
    <row r="47" spans="1:14" ht="25.5">
      <c r="A47" s="4" t="s">
        <v>131</v>
      </c>
      <c r="B47" s="5" t="s">
        <v>13</v>
      </c>
      <c r="C47" s="5" t="s">
        <v>135</v>
      </c>
      <c r="D47" s="5" t="s">
        <v>10</v>
      </c>
      <c r="E47" s="5" t="s">
        <v>133</v>
      </c>
      <c r="F47" s="5" t="s">
        <v>136</v>
      </c>
      <c r="G47" s="5">
        <v>74.5</v>
      </c>
      <c r="H47" s="4"/>
      <c r="I47" s="4"/>
      <c r="J47" s="6">
        <f t="shared" si="3"/>
        <v>44.699999999999996</v>
      </c>
      <c r="K47" s="14">
        <v>77.2</v>
      </c>
      <c r="L47" s="14">
        <f t="shared" si="4"/>
        <v>30.880000000000003</v>
      </c>
      <c r="M47" s="14">
        <f t="shared" si="5"/>
        <v>75.58</v>
      </c>
      <c r="N47" s="4">
        <v>2</v>
      </c>
    </row>
    <row r="48" spans="1:14" ht="25.5">
      <c r="A48" s="4" t="s">
        <v>131</v>
      </c>
      <c r="B48" s="5" t="s">
        <v>13</v>
      </c>
      <c r="C48" s="5" t="s">
        <v>137</v>
      </c>
      <c r="D48" s="5" t="s">
        <v>10</v>
      </c>
      <c r="E48" s="5" t="s">
        <v>133</v>
      </c>
      <c r="F48" s="5" t="s">
        <v>138</v>
      </c>
      <c r="G48" s="5">
        <v>74</v>
      </c>
      <c r="H48" s="4"/>
      <c r="I48" s="4"/>
      <c r="J48" s="6">
        <f t="shared" si="3"/>
        <v>44.4</v>
      </c>
      <c r="K48" s="14">
        <v>73.599999999999994</v>
      </c>
      <c r="L48" s="14">
        <f t="shared" si="4"/>
        <v>29.439999999999998</v>
      </c>
      <c r="M48" s="14">
        <f t="shared" si="5"/>
        <v>73.84</v>
      </c>
      <c r="N48" s="4">
        <v>3</v>
      </c>
    </row>
  </sheetData>
  <sortState ref="A3:WVV48">
    <sortCondition ref="E3:E48"/>
    <sortCondition descending="1" ref="M3:M48"/>
  </sortState>
  <mergeCells count="1">
    <mergeCell ref="A1:N1"/>
  </mergeCells>
  <phoneticPr fontId="3" type="noConversion"/>
  <printOptions horizontalCentered="1"/>
  <pageMargins left="0.15748031496062992" right="0" top="0.59055118110236227" bottom="0.59055118110236227" header="0.51181102362204722" footer="0.51181102362204722"/>
  <pageSetup paperSize="9" orientation="landscape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</vt:lpstr>
      <vt:lpstr>总成绩!Print_Titles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李铁军</cp:lastModifiedBy>
  <cp:lastPrinted>2017-07-30T07:30:30Z</cp:lastPrinted>
  <dcterms:created xsi:type="dcterms:W3CDTF">2016-09-07T03:25:20Z</dcterms:created>
  <dcterms:modified xsi:type="dcterms:W3CDTF">2017-07-30T07:30:33Z</dcterms:modified>
</cp:coreProperties>
</file>