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256" windowHeight="10356"/>
  </bookViews>
  <sheets>
    <sheet name="参加面试人员" sheetId="2" r:id="rId1"/>
  </sheets>
  <definedNames>
    <definedName name="_xlnm._FilterDatabase" localSheetId="0" hidden="1">参加面试人员!$B$2:$E$38</definedName>
  </definedNames>
  <calcPr calcId="145621"/>
</workbook>
</file>

<file path=xl/calcChain.xml><?xml version="1.0" encoding="utf-8"?>
<calcChain xmlns="http://schemas.openxmlformats.org/spreadsheetml/2006/main">
  <c r="H38" i="2" l="1"/>
  <c r="G38" i="2"/>
  <c r="I38" i="2" s="1"/>
  <c r="H37" i="2"/>
  <c r="G37" i="2"/>
  <c r="I37" i="2" s="1"/>
  <c r="H36" i="2"/>
  <c r="G36" i="2"/>
  <c r="I36" i="2" s="1"/>
  <c r="I35" i="2"/>
  <c r="H35" i="2"/>
  <c r="G35" i="2"/>
  <c r="H34" i="2"/>
  <c r="I34" i="2" s="1"/>
  <c r="G34" i="2"/>
  <c r="H33" i="2"/>
  <c r="G33" i="2"/>
  <c r="I33" i="2" s="1"/>
  <c r="H32" i="2"/>
  <c r="G32" i="2"/>
  <c r="I32" i="2" s="1"/>
  <c r="I30" i="2"/>
  <c r="H30" i="2"/>
  <c r="G30" i="2"/>
  <c r="H29" i="2"/>
  <c r="I29" i="2" s="1"/>
  <c r="G29" i="2"/>
  <c r="H28" i="2"/>
  <c r="G28" i="2"/>
  <c r="I28" i="2" s="1"/>
  <c r="H27" i="2"/>
  <c r="G27" i="2"/>
  <c r="I27" i="2" s="1"/>
  <c r="I26" i="2"/>
  <c r="H26" i="2"/>
  <c r="G26" i="2"/>
  <c r="H25" i="2"/>
  <c r="I25" i="2" s="1"/>
  <c r="G25" i="2"/>
  <c r="H24" i="2"/>
  <c r="G24" i="2"/>
  <c r="I24" i="2" s="1"/>
  <c r="H23" i="2"/>
  <c r="G23" i="2"/>
  <c r="I23" i="2" s="1"/>
  <c r="I22" i="2"/>
  <c r="H22" i="2"/>
  <c r="G22" i="2"/>
  <c r="H21" i="2"/>
  <c r="I21" i="2" s="1"/>
  <c r="G21" i="2"/>
  <c r="H20" i="2"/>
  <c r="G20" i="2"/>
  <c r="I20" i="2" s="1"/>
  <c r="H19" i="2"/>
  <c r="G19" i="2"/>
  <c r="I19" i="2" s="1"/>
  <c r="I18" i="2"/>
  <c r="H18" i="2"/>
  <c r="G18" i="2"/>
  <c r="H17" i="2"/>
  <c r="I17" i="2" s="1"/>
  <c r="G17" i="2"/>
  <c r="H16" i="2"/>
  <c r="G16" i="2"/>
  <c r="I16" i="2" s="1"/>
  <c r="H15" i="2"/>
  <c r="G15" i="2"/>
  <c r="I15" i="2" s="1"/>
  <c r="I14" i="2"/>
  <c r="H14" i="2"/>
  <c r="G14" i="2"/>
  <c r="H13" i="2"/>
  <c r="I13" i="2" s="1"/>
  <c r="G13" i="2"/>
  <c r="H12" i="2"/>
  <c r="G12" i="2"/>
  <c r="I12" i="2" s="1"/>
  <c r="H11" i="2"/>
  <c r="G11" i="2"/>
  <c r="I11" i="2" s="1"/>
  <c r="I10" i="2"/>
  <c r="H10" i="2"/>
  <c r="G10" i="2"/>
  <c r="H9" i="2"/>
  <c r="I9" i="2" s="1"/>
  <c r="G9" i="2"/>
  <c r="H8" i="2"/>
  <c r="G8" i="2"/>
  <c r="I8" i="2" s="1"/>
  <c r="H7" i="2"/>
  <c r="G7" i="2"/>
  <c r="I7" i="2" s="1"/>
  <c r="I6" i="2"/>
  <c r="H6" i="2"/>
  <c r="G6" i="2"/>
  <c r="H5" i="2"/>
  <c r="I5" i="2" s="1"/>
  <c r="G5" i="2"/>
  <c r="H4" i="2"/>
  <c r="G4" i="2"/>
  <c r="I4" i="2" s="1"/>
</calcChain>
</file>

<file path=xl/sharedStrings.xml><?xml version="1.0" encoding="utf-8"?>
<sst xmlns="http://schemas.openxmlformats.org/spreadsheetml/2006/main" count="138" uniqueCount="94">
  <si>
    <t>2017年新疆煤炭工业管理局所属事业单位（自治区煤田灭火工程局、自治区煤炭工程质量监督中心站、自治区煤管局西山煤矿留守处）公开招聘工作人员总成绩及进入面试人员                公示</t>
  </si>
  <si>
    <t>序号</t>
  </si>
  <si>
    <t>姓名</t>
  </si>
  <si>
    <t>志愿</t>
  </si>
  <si>
    <t>准考证</t>
  </si>
  <si>
    <t>笔试成绩</t>
  </si>
  <si>
    <t>面试成绩</t>
  </si>
  <si>
    <t>总成绩计算</t>
  </si>
  <si>
    <t>总名次</t>
  </si>
  <si>
    <t>是否进入体检</t>
  </si>
  <si>
    <t>总成绩</t>
  </si>
  <si>
    <t>崔艳辉</t>
  </si>
  <si>
    <t>1701</t>
  </si>
  <si>
    <t>20175002002</t>
  </si>
  <si>
    <t>是</t>
  </si>
  <si>
    <t>李婧</t>
  </si>
  <si>
    <t>20175003004</t>
  </si>
  <si>
    <t>杨志辉</t>
  </si>
  <si>
    <t>20175002021</t>
  </si>
  <si>
    <t>李敏</t>
  </si>
  <si>
    <t>1702</t>
  </si>
  <si>
    <t>20175003007</t>
  </si>
  <si>
    <t>周景烨</t>
  </si>
  <si>
    <t>20175003001</t>
  </si>
  <si>
    <t>秦云</t>
  </si>
  <si>
    <t>20175001017</t>
  </si>
  <si>
    <t>张莉</t>
  </si>
  <si>
    <t>20175002006</t>
  </si>
  <si>
    <t>陈子安</t>
  </si>
  <si>
    <t>20175002019</t>
  </si>
  <si>
    <t>严秋林</t>
  </si>
  <si>
    <t>20175003013</t>
  </si>
  <si>
    <t>雷婷</t>
  </si>
  <si>
    <t>1703</t>
  </si>
  <si>
    <t>20175001021</t>
  </si>
  <si>
    <t>吕凤宁</t>
  </si>
  <si>
    <t>20175003024</t>
  </si>
  <si>
    <t>买尔江·热哈提</t>
  </si>
  <si>
    <t>20175001018</t>
  </si>
  <si>
    <t>吴瑶</t>
  </si>
  <si>
    <t>1704</t>
  </si>
  <si>
    <t>20175001014</t>
  </si>
  <si>
    <t>杨珂</t>
  </si>
  <si>
    <t>20175002005</t>
  </si>
  <si>
    <t>马露露</t>
  </si>
  <si>
    <t>20175001005</t>
  </si>
  <si>
    <t>徐岩</t>
  </si>
  <si>
    <t>1705</t>
  </si>
  <si>
    <t>20175002014</t>
  </si>
  <si>
    <t>艾克拜·沙吾提</t>
  </si>
  <si>
    <t>20175003019</t>
  </si>
  <si>
    <t>张振元</t>
  </si>
  <si>
    <t>20175001013</t>
  </si>
  <si>
    <t>马龙</t>
  </si>
  <si>
    <t>20175003017</t>
  </si>
  <si>
    <t>沙塔尔·加帕尔</t>
  </si>
  <si>
    <t>20175003014</t>
  </si>
  <si>
    <t>艾买江·阿吉</t>
  </si>
  <si>
    <t>20175002025</t>
  </si>
  <si>
    <t>魏薇</t>
  </si>
  <si>
    <t>1706</t>
  </si>
  <si>
    <t>20175001010</t>
  </si>
  <si>
    <t>段瑶璐</t>
  </si>
  <si>
    <t>20175001020</t>
  </si>
  <si>
    <t>杜娟</t>
  </si>
  <si>
    <t>20175002022</t>
  </si>
  <si>
    <t>张伟渊</t>
  </si>
  <si>
    <t>1707</t>
  </si>
  <si>
    <t>20175002010</t>
  </si>
  <si>
    <t>毛星德</t>
  </si>
  <si>
    <t>20175001022</t>
  </si>
  <si>
    <t>李洋</t>
  </si>
  <si>
    <t>20175001007</t>
  </si>
  <si>
    <t>贾长亮</t>
  </si>
  <si>
    <t>1717</t>
  </si>
  <si>
    <t>20175001003</t>
  </si>
  <si>
    <t>贾士杰</t>
  </si>
  <si>
    <t>20175003016</t>
  </si>
  <si>
    <t>李宁</t>
  </si>
  <si>
    <t>20175001015</t>
  </si>
  <si>
    <t>张宁宁</t>
  </si>
  <si>
    <t>1718</t>
  </si>
  <si>
    <t>20175001002</t>
  </si>
  <si>
    <t>孙景柔</t>
  </si>
  <si>
    <t>20175002023</t>
  </si>
  <si>
    <t>韩旭</t>
  </si>
  <si>
    <t>20175002013</t>
  </si>
  <si>
    <t>斯琴</t>
  </si>
  <si>
    <t>20175002009</t>
  </si>
  <si>
    <t>经个人申请，自愿放弃体检资格。由总成绩第二名递补</t>
    <phoneticPr fontId="4" type="noConversion"/>
  </si>
  <si>
    <r>
      <t>笔试成绩</t>
    </r>
    <r>
      <rPr>
        <b/>
        <sz val="10"/>
        <rFont val="Arial"/>
        <family val="2"/>
      </rPr>
      <t>*40</t>
    </r>
  </si>
  <si>
    <r>
      <t>面试成绩</t>
    </r>
    <r>
      <rPr>
        <b/>
        <sz val="10"/>
        <rFont val="Arial"/>
        <family val="2"/>
      </rPr>
      <t>*60</t>
    </r>
  </si>
  <si>
    <r>
      <t>笔试成绩</t>
    </r>
    <r>
      <rPr>
        <b/>
        <sz val="10"/>
        <rFont val="Arial"/>
        <family val="2"/>
      </rPr>
      <t>*50%</t>
    </r>
  </si>
  <si>
    <r>
      <t>面试成绩</t>
    </r>
    <r>
      <rPr>
        <b/>
        <sz val="10"/>
        <rFont val="Arial"/>
        <family val="2"/>
      </rPr>
      <t>*50%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</si>
</sst>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"/>
    </font>
    <font>
      <sz val="18"/>
      <name val="方正小标宋简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X38"/>
  <sheetViews>
    <sheetView tabSelected="1" topLeftCell="A31" zoomScale="130" zoomScaleNormal="130" workbookViewId="0">
      <selection activeCell="C32" sqref="C32"/>
    </sheetView>
  </sheetViews>
  <sheetFormatPr defaultColWidth="9.109375" defaultRowHeight="13.2"/>
  <cols>
    <col min="1" max="1" width="4.88671875" style="1" customWidth="1"/>
    <col min="2" max="2" width="10.21875" style="2" customWidth="1"/>
    <col min="3" max="3" width="7.21875" style="2" customWidth="1"/>
    <col min="4" max="4" width="14.109375" style="2" customWidth="1"/>
    <col min="5" max="5" width="5.88671875" style="3" customWidth="1"/>
    <col min="6" max="6" width="5.6640625" style="4" customWidth="1"/>
    <col min="7" max="7" width="7.5546875" style="2" customWidth="1"/>
    <col min="8" max="8" width="6.88671875" style="2" customWidth="1"/>
    <col min="9" max="9" width="9.109375" style="2"/>
    <col min="10" max="10" width="6" style="2" customWidth="1"/>
    <col min="11" max="11" width="10.5546875" style="2" customWidth="1"/>
    <col min="12" max="232" width="9.109375" style="2"/>
    <col min="233" max="16384" width="9.109375" style="1"/>
  </cols>
  <sheetData>
    <row r="1" spans="1:11" ht="106.05" customHeight="1">
      <c r="A1" s="9" t="s">
        <v>0</v>
      </c>
      <c r="B1" s="9"/>
      <c r="C1" s="9"/>
      <c r="D1" s="9"/>
      <c r="E1" s="9"/>
      <c r="F1" s="10"/>
      <c r="G1" s="9"/>
      <c r="H1" s="9"/>
      <c r="I1" s="9"/>
      <c r="J1" s="9"/>
      <c r="K1" s="9"/>
    </row>
    <row r="2" spans="1:11" ht="31.95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4"/>
      <c r="I2" s="15"/>
      <c r="J2" s="11" t="s">
        <v>8</v>
      </c>
      <c r="K2" s="11" t="s">
        <v>9</v>
      </c>
    </row>
    <row r="3" spans="1:11" ht="40.049999999999997" customHeight="1">
      <c r="A3" s="16"/>
      <c r="B3" s="16"/>
      <c r="C3" s="16"/>
      <c r="D3" s="16"/>
      <c r="E3" s="16"/>
      <c r="F3" s="17"/>
      <c r="G3" s="18" t="s">
        <v>90</v>
      </c>
      <c r="H3" s="18" t="s">
        <v>91</v>
      </c>
      <c r="I3" s="18" t="s">
        <v>10</v>
      </c>
      <c r="J3" s="16"/>
      <c r="K3" s="16"/>
    </row>
    <row r="4" spans="1:11" ht="28.05" customHeight="1">
      <c r="A4" s="6">
        <v>1</v>
      </c>
      <c r="B4" s="7" t="s">
        <v>11</v>
      </c>
      <c r="C4" s="7" t="s">
        <v>12</v>
      </c>
      <c r="D4" s="7" t="s">
        <v>13</v>
      </c>
      <c r="E4" s="7">
        <v>60</v>
      </c>
      <c r="F4" s="8">
        <v>79.8</v>
      </c>
      <c r="G4" s="6">
        <f t="shared" ref="G4:G30" si="0">E4*0.4</f>
        <v>24</v>
      </c>
      <c r="H4" s="6">
        <f t="shared" ref="H4:H30" si="1">F4*0.6</f>
        <v>47.879999999999995</v>
      </c>
      <c r="I4" s="6">
        <f t="shared" ref="I4:I30" si="2">G4+H4</f>
        <v>71.88</v>
      </c>
      <c r="J4" s="6">
        <v>1</v>
      </c>
      <c r="K4" s="5" t="s">
        <v>14</v>
      </c>
    </row>
    <row r="5" spans="1:11" ht="28.05" customHeight="1">
      <c r="A5" s="6">
        <v>2</v>
      </c>
      <c r="B5" s="7" t="s">
        <v>15</v>
      </c>
      <c r="C5" s="7" t="s">
        <v>12</v>
      </c>
      <c r="D5" s="7" t="s">
        <v>16</v>
      </c>
      <c r="E5" s="7">
        <v>57</v>
      </c>
      <c r="F5" s="8">
        <v>78.8</v>
      </c>
      <c r="G5" s="6">
        <f t="shared" si="0"/>
        <v>22.8</v>
      </c>
      <c r="H5" s="6">
        <f t="shared" si="1"/>
        <v>47.279999999999994</v>
      </c>
      <c r="I5" s="6">
        <f t="shared" si="2"/>
        <v>70.08</v>
      </c>
      <c r="J5" s="6">
        <v>2</v>
      </c>
      <c r="K5" s="6"/>
    </row>
    <row r="6" spans="1:11" ht="28.05" customHeight="1">
      <c r="A6" s="6">
        <v>3</v>
      </c>
      <c r="B6" s="7" t="s">
        <v>17</v>
      </c>
      <c r="C6" s="7" t="s">
        <v>12</v>
      </c>
      <c r="D6" s="7" t="s">
        <v>18</v>
      </c>
      <c r="E6" s="7">
        <v>58</v>
      </c>
      <c r="F6" s="8">
        <v>73.599999999999994</v>
      </c>
      <c r="G6" s="6">
        <f t="shared" si="0"/>
        <v>23.200000000000003</v>
      </c>
      <c r="H6" s="6">
        <f t="shared" si="1"/>
        <v>44.16</v>
      </c>
      <c r="I6" s="6">
        <f t="shared" si="2"/>
        <v>67.36</v>
      </c>
      <c r="J6" s="6">
        <v>3</v>
      </c>
      <c r="K6" s="6"/>
    </row>
    <row r="7" spans="1:11" ht="28.05" customHeight="1">
      <c r="A7" s="6">
        <v>4</v>
      </c>
      <c r="B7" s="7" t="s">
        <v>19</v>
      </c>
      <c r="C7" s="7" t="s">
        <v>20</v>
      </c>
      <c r="D7" s="7" t="s">
        <v>21</v>
      </c>
      <c r="E7" s="7">
        <v>54</v>
      </c>
      <c r="F7" s="8">
        <v>87.6</v>
      </c>
      <c r="G7" s="6">
        <f t="shared" si="0"/>
        <v>21.6</v>
      </c>
      <c r="H7" s="6">
        <f t="shared" si="1"/>
        <v>52.559999999999995</v>
      </c>
      <c r="I7" s="6">
        <f t="shared" si="2"/>
        <v>74.16</v>
      </c>
      <c r="J7" s="6">
        <v>1</v>
      </c>
      <c r="K7" s="5" t="s">
        <v>14</v>
      </c>
    </row>
    <row r="8" spans="1:11" ht="28.05" customHeight="1">
      <c r="A8" s="6">
        <v>5</v>
      </c>
      <c r="B8" s="7" t="s">
        <v>22</v>
      </c>
      <c r="C8" s="7" t="s">
        <v>20</v>
      </c>
      <c r="D8" s="7" t="s">
        <v>23</v>
      </c>
      <c r="E8" s="7">
        <v>55</v>
      </c>
      <c r="F8" s="8">
        <v>79.400000000000006</v>
      </c>
      <c r="G8" s="6">
        <f t="shared" si="0"/>
        <v>22</v>
      </c>
      <c r="H8" s="6">
        <f t="shared" si="1"/>
        <v>47.64</v>
      </c>
      <c r="I8" s="6">
        <f t="shared" si="2"/>
        <v>69.64</v>
      </c>
      <c r="J8" s="6">
        <v>2</v>
      </c>
      <c r="K8" s="5" t="s">
        <v>14</v>
      </c>
    </row>
    <row r="9" spans="1:11" ht="28.05" customHeight="1">
      <c r="A9" s="6">
        <v>6</v>
      </c>
      <c r="B9" s="7" t="s">
        <v>24</v>
      </c>
      <c r="C9" s="7" t="s">
        <v>20</v>
      </c>
      <c r="D9" s="7" t="s">
        <v>25</v>
      </c>
      <c r="E9" s="7">
        <v>53</v>
      </c>
      <c r="F9" s="8">
        <v>78.599999999999994</v>
      </c>
      <c r="G9" s="6">
        <f t="shared" si="0"/>
        <v>21.200000000000003</v>
      </c>
      <c r="H9" s="6">
        <f t="shared" si="1"/>
        <v>47.16</v>
      </c>
      <c r="I9" s="6">
        <f t="shared" si="2"/>
        <v>68.36</v>
      </c>
      <c r="J9" s="6">
        <v>3</v>
      </c>
      <c r="K9" s="6"/>
    </row>
    <row r="10" spans="1:11" ht="28.05" customHeight="1">
      <c r="A10" s="6">
        <v>7</v>
      </c>
      <c r="B10" s="7" t="s">
        <v>26</v>
      </c>
      <c r="C10" s="7" t="s">
        <v>20</v>
      </c>
      <c r="D10" s="7" t="s">
        <v>27</v>
      </c>
      <c r="E10" s="7">
        <v>51</v>
      </c>
      <c r="F10" s="8">
        <v>72</v>
      </c>
      <c r="G10" s="6">
        <f t="shared" si="0"/>
        <v>20.400000000000002</v>
      </c>
      <c r="H10" s="6">
        <f t="shared" si="1"/>
        <v>43.199999999999996</v>
      </c>
      <c r="I10" s="6">
        <f t="shared" si="2"/>
        <v>63.599999999999994</v>
      </c>
      <c r="J10" s="6">
        <v>4</v>
      </c>
      <c r="K10" s="6"/>
    </row>
    <row r="11" spans="1:11" ht="28.05" customHeight="1">
      <c r="A11" s="6">
        <v>8</v>
      </c>
      <c r="B11" s="7" t="s">
        <v>28</v>
      </c>
      <c r="C11" s="7" t="s">
        <v>20</v>
      </c>
      <c r="D11" s="7" t="s">
        <v>29</v>
      </c>
      <c r="E11" s="7">
        <v>51</v>
      </c>
      <c r="F11" s="8">
        <v>71.599999999999994</v>
      </c>
      <c r="G11" s="6">
        <f t="shared" si="0"/>
        <v>20.400000000000002</v>
      </c>
      <c r="H11" s="6">
        <f t="shared" si="1"/>
        <v>42.959999999999994</v>
      </c>
      <c r="I11" s="6">
        <f t="shared" si="2"/>
        <v>63.36</v>
      </c>
      <c r="J11" s="6">
        <v>5</v>
      </c>
      <c r="K11" s="6"/>
    </row>
    <row r="12" spans="1:11" ht="28.05" customHeight="1">
      <c r="A12" s="6">
        <v>9</v>
      </c>
      <c r="B12" s="7" t="s">
        <v>30</v>
      </c>
      <c r="C12" s="7" t="s">
        <v>20</v>
      </c>
      <c r="D12" s="7" t="s">
        <v>31</v>
      </c>
      <c r="E12" s="7">
        <v>57</v>
      </c>
      <c r="F12" s="8">
        <v>56</v>
      </c>
      <c r="G12" s="6">
        <f t="shared" si="0"/>
        <v>22.8</v>
      </c>
      <c r="H12" s="6">
        <f t="shared" si="1"/>
        <v>33.6</v>
      </c>
      <c r="I12" s="6">
        <f t="shared" si="2"/>
        <v>56.400000000000006</v>
      </c>
      <c r="J12" s="6">
        <v>6</v>
      </c>
      <c r="K12" s="6"/>
    </row>
    <row r="13" spans="1:11" ht="78" customHeight="1">
      <c r="A13" s="6">
        <v>10</v>
      </c>
      <c r="B13" s="7" t="s">
        <v>32</v>
      </c>
      <c r="C13" s="7" t="s">
        <v>33</v>
      </c>
      <c r="D13" s="7" t="s">
        <v>34</v>
      </c>
      <c r="E13" s="7">
        <v>58</v>
      </c>
      <c r="F13" s="8">
        <v>82.6</v>
      </c>
      <c r="G13" s="6">
        <f t="shared" si="0"/>
        <v>23.200000000000003</v>
      </c>
      <c r="H13" s="6">
        <f t="shared" si="1"/>
        <v>49.559999999999995</v>
      </c>
      <c r="I13" s="6">
        <f t="shared" si="2"/>
        <v>72.759999999999991</v>
      </c>
      <c r="J13" s="6">
        <v>1</v>
      </c>
      <c r="K13" s="5" t="s">
        <v>89</v>
      </c>
    </row>
    <row r="14" spans="1:11" ht="28.05" customHeight="1">
      <c r="A14" s="6">
        <v>11</v>
      </c>
      <c r="B14" s="7" t="s">
        <v>35</v>
      </c>
      <c r="C14" s="7" t="s">
        <v>33</v>
      </c>
      <c r="D14" s="7" t="s">
        <v>36</v>
      </c>
      <c r="E14" s="7">
        <v>52</v>
      </c>
      <c r="F14" s="8">
        <v>73.599999999999994</v>
      </c>
      <c r="G14" s="6">
        <f t="shared" si="0"/>
        <v>20.8</v>
      </c>
      <c r="H14" s="6">
        <f t="shared" si="1"/>
        <v>44.16</v>
      </c>
      <c r="I14" s="6">
        <f t="shared" si="2"/>
        <v>64.959999999999994</v>
      </c>
      <c r="J14" s="6">
        <v>2</v>
      </c>
      <c r="K14" s="6" t="s">
        <v>14</v>
      </c>
    </row>
    <row r="15" spans="1:11" ht="28.05" customHeight="1">
      <c r="A15" s="6">
        <v>12</v>
      </c>
      <c r="B15" s="7" t="s">
        <v>37</v>
      </c>
      <c r="C15" s="7" t="s">
        <v>33</v>
      </c>
      <c r="D15" s="7" t="s">
        <v>38</v>
      </c>
      <c r="E15" s="7">
        <v>48</v>
      </c>
      <c r="F15" s="8">
        <v>74.900000000000006</v>
      </c>
      <c r="G15" s="6">
        <f t="shared" si="0"/>
        <v>19.200000000000003</v>
      </c>
      <c r="H15" s="6">
        <f t="shared" si="1"/>
        <v>44.940000000000005</v>
      </c>
      <c r="I15" s="6">
        <f t="shared" si="2"/>
        <v>64.140000000000015</v>
      </c>
      <c r="J15" s="6">
        <v>3</v>
      </c>
      <c r="K15" s="6"/>
    </row>
    <row r="16" spans="1:11" ht="28.05" customHeight="1">
      <c r="A16" s="6">
        <v>13</v>
      </c>
      <c r="B16" s="7" t="s">
        <v>39</v>
      </c>
      <c r="C16" s="7" t="s">
        <v>40</v>
      </c>
      <c r="D16" s="7" t="s">
        <v>41</v>
      </c>
      <c r="E16" s="7">
        <v>53</v>
      </c>
      <c r="F16" s="8">
        <v>88.9</v>
      </c>
      <c r="G16" s="6">
        <f t="shared" si="0"/>
        <v>21.200000000000003</v>
      </c>
      <c r="H16" s="6">
        <f t="shared" si="1"/>
        <v>53.34</v>
      </c>
      <c r="I16" s="6">
        <f t="shared" si="2"/>
        <v>74.540000000000006</v>
      </c>
      <c r="J16" s="6">
        <v>1</v>
      </c>
      <c r="K16" s="5" t="s">
        <v>14</v>
      </c>
    </row>
    <row r="17" spans="1:11" ht="28.05" customHeight="1">
      <c r="A17" s="6">
        <v>14</v>
      </c>
      <c r="B17" s="7" t="s">
        <v>42</v>
      </c>
      <c r="C17" s="7" t="s">
        <v>40</v>
      </c>
      <c r="D17" s="7" t="s">
        <v>43</v>
      </c>
      <c r="E17" s="7">
        <v>54</v>
      </c>
      <c r="F17" s="8">
        <v>81.400000000000006</v>
      </c>
      <c r="G17" s="6">
        <f t="shared" si="0"/>
        <v>21.6</v>
      </c>
      <c r="H17" s="6">
        <f t="shared" si="1"/>
        <v>48.84</v>
      </c>
      <c r="I17" s="6">
        <f t="shared" si="2"/>
        <v>70.44</v>
      </c>
      <c r="J17" s="6">
        <v>2</v>
      </c>
      <c r="K17" s="6"/>
    </row>
    <row r="18" spans="1:11" ht="28.05" customHeight="1">
      <c r="A18" s="6">
        <v>15</v>
      </c>
      <c r="B18" s="7" t="s">
        <v>44</v>
      </c>
      <c r="C18" s="7" t="s">
        <v>40</v>
      </c>
      <c r="D18" s="7" t="s">
        <v>45</v>
      </c>
      <c r="E18" s="7">
        <v>60</v>
      </c>
      <c r="F18" s="8">
        <v>77.2</v>
      </c>
      <c r="G18" s="6">
        <f t="shared" si="0"/>
        <v>24</v>
      </c>
      <c r="H18" s="6">
        <f t="shared" si="1"/>
        <v>46.32</v>
      </c>
      <c r="I18" s="6">
        <f t="shared" si="2"/>
        <v>70.319999999999993</v>
      </c>
      <c r="J18" s="6">
        <v>3</v>
      </c>
      <c r="K18" s="6"/>
    </row>
    <row r="19" spans="1:11" ht="28.05" customHeight="1">
      <c r="A19" s="6">
        <v>16</v>
      </c>
      <c r="B19" s="7" t="s">
        <v>46</v>
      </c>
      <c r="C19" s="7" t="s">
        <v>47</v>
      </c>
      <c r="D19" s="7" t="s">
        <v>48</v>
      </c>
      <c r="E19" s="7">
        <v>67</v>
      </c>
      <c r="F19" s="8">
        <v>80.599999999999994</v>
      </c>
      <c r="G19" s="6">
        <f t="shared" si="0"/>
        <v>26.8</v>
      </c>
      <c r="H19" s="6">
        <f t="shared" si="1"/>
        <v>48.359999999999992</v>
      </c>
      <c r="I19" s="6">
        <f t="shared" si="2"/>
        <v>75.16</v>
      </c>
      <c r="J19" s="6">
        <v>1</v>
      </c>
      <c r="K19" s="5" t="s">
        <v>14</v>
      </c>
    </row>
    <row r="20" spans="1:11" ht="28.05" customHeight="1">
      <c r="A20" s="6">
        <v>17</v>
      </c>
      <c r="B20" s="7" t="s">
        <v>49</v>
      </c>
      <c r="C20" s="7" t="s">
        <v>47</v>
      </c>
      <c r="D20" s="7" t="s">
        <v>50</v>
      </c>
      <c r="E20" s="7">
        <v>55</v>
      </c>
      <c r="F20" s="8">
        <v>82.1</v>
      </c>
      <c r="G20" s="6">
        <f t="shared" si="0"/>
        <v>22</v>
      </c>
      <c r="H20" s="6">
        <f t="shared" si="1"/>
        <v>49.26</v>
      </c>
      <c r="I20" s="6">
        <f t="shared" si="2"/>
        <v>71.259999999999991</v>
      </c>
      <c r="J20" s="6">
        <v>2</v>
      </c>
      <c r="K20" s="5" t="s">
        <v>14</v>
      </c>
    </row>
    <row r="21" spans="1:11" ht="28.05" customHeight="1">
      <c r="A21" s="6">
        <v>18</v>
      </c>
      <c r="B21" s="7" t="s">
        <v>51</v>
      </c>
      <c r="C21" s="7" t="s">
        <v>47</v>
      </c>
      <c r="D21" s="7" t="s">
        <v>52</v>
      </c>
      <c r="E21" s="7">
        <v>62</v>
      </c>
      <c r="F21" s="8">
        <v>74.599999999999994</v>
      </c>
      <c r="G21" s="6">
        <f t="shared" si="0"/>
        <v>24.8</v>
      </c>
      <c r="H21" s="6">
        <f t="shared" si="1"/>
        <v>44.76</v>
      </c>
      <c r="I21" s="6">
        <f t="shared" si="2"/>
        <v>69.56</v>
      </c>
      <c r="J21" s="6">
        <v>3</v>
      </c>
      <c r="K21" s="6"/>
    </row>
    <row r="22" spans="1:11" ht="28.05" customHeight="1">
      <c r="A22" s="6">
        <v>19</v>
      </c>
      <c r="B22" s="7" t="s">
        <v>53</v>
      </c>
      <c r="C22" s="7" t="s">
        <v>47</v>
      </c>
      <c r="D22" s="7" t="s">
        <v>54</v>
      </c>
      <c r="E22" s="7">
        <v>54</v>
      </c>
      <c r="F22" s="8">
        <v>79.2</v>
      </c>
      <c r="G22" s="6">
        <f t="shared" si="0"/>
        <v>21.6</v>
      </c>
      <c r="H22" s="6">
        <f t="shared" si="1"/>
        <v>47.52</v>
      </c>
      <c r="I22" s="6">
        <f t="shared" si="2"/>
        <v>69.12</v>
      </c>
      <c r="J22" s="6">
        <v>4</v>
      </c>
      <c r="K22" s="6"/>
    </row>
    <row r="23" spans="1:11" ht="28.05" customHeight="1">
      <c r="A23" s="6">
        <v>20</v>
      </c>
      <c r="B23" s="7" t="s">
        <v>55</v>
      </c>
      <c r="C23" s="7" t="s">
        <v>47</v>
      </c>
      <c r="D23" s="7" t="s">
        <v>56</v>
      </c>
      <c r="E23" s="7">
        <v>57</v>
      </c>
      <c r="F23" s="8">
        <v>76.2</v>
      </c>
      <c r="G23" s="6">
        <f t="shared" si="0"/>
        <v>22.8</v>
      </c>
      <c r="H23" s="6">
        <f t="shared" si="1"/>
        <v>45.72</v>
      </c>
      <c r="I23" s="6">
        <f t="shared" si="2"/>
        <v>68.52</v>
      </c>
      <c r="J23" s="6">
        <v>5</v>
      </c>
      <c r="K23" s="6"/>
    </row>
    <row r="24" spans="1:11" ht="28.05" customHeight="1">
      <c r="A24" s="6">
        <v>21</v>
      </c>
      <c r="B24" s="7" t="s">
        <v>57</v>
      </c>
      <c r="C24" s="7" t="s">
        <v>47</v>
      </c>
      <c r="D24" s="7" t="s">
        <v>58</v>
      </c>
      <c r="E24" s="7">
        <v>54</v>
      </c>
      <c r="F24" s="8">
        <v>51.2</v>
      </c>
      <c r="G24" s="6">
        <f t="shared" si="0"/>
        <v>21.6</v>
      </c>
      <c r="H24" s="6">
        <f t="shared" si="1"/>
        <v>30.72</v>
      </c>
      <c r="I24" s="6">
        <f t="shared" si="2"/>
        <v>52.32</v>
      </c>
      <c r="J24" s="6">
        <v>6</v>
      </c>
      <c r="K24" s="6"/>
    </row>
    <row r="25" spans="1:11" ht="28.05" customHeight="1">
      <c r="A25" s="6">
        <v>22</v>
      </c>
      <c r="B25" s="7" t="s">
        <v>59</v>
      </c>
      <c r="C25" s="7" t="s">
        <v>60</v>
      </c>
      <c r="D25" s="7" t="s">
        <v>61</v>
      </c>
      <c r="E25" s="7">
        <v>60</v>
      </c>
      <c r="F25" s="8">
        <v>83</v>
      </c>
      <c r="G25" s="6">
        <f t="shared" si="0"/>
        <v>24</v>
      </c>
      <c r="H25" s="6">
        <f t="shared" si="1"/>
        <v>49.8</v>
      </c>
      <c r="I25" s="6">
        <f t="shared" si="2"/>
        <v>73.8</v>
      </c>
      <c r="J25" s="6">
        <v>1</v>
      </c>
      <c r="K25" s="5" t="s">
        <v>14</v>
      </c>
    </row>
    <row r="26" spans="1:11" ht="28.05" customHeight="1">
      <c r="A26" s="6">
        <v>23</v>
      </c>
      <c r="B26" s="7" t="s">
        <v>62</v>
      </c>
      <c r="C26" s="7" t="s">
        <v>60</v>
      </c>
      <c r="D26" s="7" t="s">
        <v>63</v>
      </c>
      <c r="E26" s="7">
        <v>54</v>
      </c>
      <c r="F26" s="8">
        <v>81.2</v>
      </c>
      <c r="G26" s="6">
        <f t="shared" si="0"/>
        <v>21.6</v>
      </c>
      <c r="H26" s="6">
        <f t="shared" si="1"/>
        <v>48.72</v>
      </c>
      <c r="I26" s="6">
        <f t="shared" si="2"/>
        <v>70.319999999999993</v>
      </c>
      <c r="J26" s="6">
        <v>2</v>
      </c>
      <c r="K26" s="6"/>
    </row>
    <row r="27" spans="1:11" ht="28.05" customHeight="1">
      <c r="A27" s="6">
        <v>24</v>
      </c>
      <c r="B27" s="7" t="s">
        <v>64</v>
      </c>
      <c r="C27" s="7" t="s">
        <v>60</v>
      </c>
      <c r="D27" s="7" t="s">
        <v>65</v>
      </c>
      <c r="E27" s="7">
        <v>58</v>
      </c>
      <c r="F27" s="8">
        <v>75</v>
      </c>
      <c r="G27" s="6">
        <f t="shared" si="0"/>
        <v>23.200000000000003</v>
      </c>
      <c r="H27" s="6">
        <f t="shared" si="1"/>
        <v>45</v>
      </c>
      <c r="I27" s="6">
        <f t="shared" si="2"/>
        <v>68.2</v>
      </c>
      <c r="J27" s="6">
        <v>3</v>
      </c>
      <c r="K27" s="6"/>
    </row>
    <row r="28" spans="1:11" ht="28.05" customHeight="1">
      <c r="A28" s="6">
        <v>25</v>
      </c>
      <c r="B28" s="7" t="s">
        <v>66</v>
      </c>
      <c r="C28" s="7" t="s">
        <v>67</v>
      </c>
      <c r="D28" s="7" t="s">
        <v>68</v>
      </c>
      <c r="E28" s="7">
        <v>66</v>
      </c>
      <c r="F28" s="8">
        <v>81</v>
      </c>
      <c r="G28" s="6">
        <f t="shared" si="0"/>
        <v>26.400000000000002</v>
      </c>
      <c r="H28" s="6">
        <f t="shared" si="1"/>
        <v>48.6</v>
      </c>
      <c r="I28" s="6">
        <f t="shared" si="2"/>
        <v>75</v>
      </c>
      <c r="J28" s="6">
        <v>1</v>
      </c>
      <c r="K28" s="5" t="s">
        <v>14</v>
      </c>
    </row>
    <row r="29" spans="1:11" ht="28.05" customHeight="1">
      <c r="A29" s="6">
        <v>26</v>
      </c>
      <c r="B29" s="7" t="s">
        <v>69</v>
      </c>
      <c r="C29" s="7" t="s">
        <v>67</v>
      </c>
      <c r="D29" s="7" t="s">
        <v>70</v>
      </c>
      <c r="E29" s="7">
        <v>61</v>
      </c>
      <c r="F29" s="8">
        <v>80.8</v>
      </c>
      <c r="G29" s="6">
        <f t="shared" si="0"/>
        <v>24.400000000000002</v>
      </c>
      <c r="H29" s="6">
        <f t="shared" si="1"/>
        <v>48.48</v>
      </c>
      <c r="I29" s="6">
        <f t="shared" si="2"/>
        <v>72.88</v>
      </c>
      <c r="J29" s="6">
        <v>2</v>
      </c>
      <c r="K29" s="6"/>
    </row>
    <row r="30" spans="1:11" ht="28.05" customHeight="1">
      <c r="A30" s="6">
        <v>27</v>
      </c>
      <c r="B30" s="7" t="s">
        <v>71</v>
      </c>
      <c r="C30" s="7" t="s">
        <v>67</v>
      </c>
      <c r="D30" s="7" t="s">
        <v>72</v>
      </c>
      <c r="E30" s="7">
        <v>61</v>
      </c>
      <c r="F30" s="8">
        <v>63.2</v>
      </c>
      <c r="G30" s="6">
        <f t="shared" si="0"/>
        <v>24.400000000000002</v>
      </c>
      <c r="H30" s="6">
        <f t="shared" si="1"/>
        <v>37.92</v>
      </c>
      <c r="I30" s="6">
        <f t="shared" si="2"/>
        <v>62.320000000000007</v>
      </c>
      <c r="J30" s="6">
        <v>3</v>
      </c>
      <c r="K30" s="6"/>
    </row>
    <row r="31" spans="1:11" ht="40.049999999999997" customHeight="1">
      <c r="A31" s="19" t="s">
        <v>1</v>
      </c>
      <c r="B31" s="19" t="s">
        <v>2</v>
      </c>
      <c r="C31" s="19" t="s">
        <v>3</v>
      </c>
      <c r="D31" s="19" t="s">
        <v>4</v>
      </c>
      <c r="E31" s="20" t="s">
        <v>5</v>
      </c>
      <c r="F31" s="21" t="s">
        <v>6</v>
      </c>
      <c r="G31" s="18" t="s">
        <v>92</v>
      </c>
      <c r="H31" s="18" t="s">
        <v>93</v>
      </c>
      <c r="I31" s="18" t="s">
        <v>10</v>
      </c>
      <c r="J31" s="18" t="s">
        <v>8</v>
      </c>
      <c r="K31" s="18" t="s">
        <v>9</v>
      </c>
    </row>
    <row r="32" spans="1:11" ht="28.05" customHeight="1">
      <c r="A32" s="6">
        <v>28</v>
      </c>
      <c r="B32" s="7" t="s">
        <v>73</v>
      </c>
      <c r="C32" s="7" t="s">
        <v>74</v>
      </c>
      <c r="D32" s="7" t="s">
        <v>75</v>
      </c>
      <c r="E32" s="7">
        <v>63</v>
      </c>
      <c r="F32" s="8">
        <v>80.599999999999994</v>
      </c>
      <c r="G32" s="6">
        <f t="shared" ref="G32:G38" si="3">E32*0.5</f>
        <v>31.5</v>
      </c>
      <c r="H32" s="6">
        <f t="shared" ref="H32:H38" si="4">F32*0.5</f>
        <v>40.299999999999997</v>
      </c>
      <c r="I32" s="6">
        <f t="shared" ref="I32:I38" si="5">G32+H32</f>
        <v>71.8</v>
      </c>
      <c r="J32" s="6">
        <v>1</v>
      </c>
      <c r="K32" s="5" t="s">
        <v>14</v>
      </c>
    </row>
    <row r="33" spans="1:11" ht="28.05" customHeight="1">
      <c r="A33" s="6">
        <v>29</v>
      </c>
      <c r="B33" s="7" t="s">
        <v>76</v>
      </c>
      <c r="C33" s="7" t="s">
        <v>74</v>
      </c>
      <c r="D33" s="7" t="s">
        <v>77</v>
      </c>
      <c r="E33" s="7">
        <v>63</v>
      </c>
      <c r="F33" s="8">
        <v>77.8</v>
      </c>
      <c r="G33" s="6">
        <f t="shared" si="3"/>
        <v>31.5</v>
      </c>
      <c r="H33" s="6">
        <f t="shared" si="4"/>
        <v>38.9</v>
      </c>
      <c r="I33" s="6">
        <f t="shared" si="5"/>
        <v>70.400000000000006</v>
      </c>
      <c r="J33" s="6">
        <v>2</v>
      </c>
      <c r="K33" s="6"/>
    </row>
    <row r="34" spans="1:11" ht="28.05" customHeight="1">
      <c r="A34" s="6">
        <v>30</v>
      </c>
      <c r="B34" s="7" t="s">
        <v>78</v>
      </c>
      <c r="C34" s="7" t="s">
        <v>74</v>
      </c>
      <c r="D34" s="7" t="s">
        <v>79</v>
      </c>
      <c r="E34" s="7">
        <v>55</v>
      </c>
      <c r="F34" s="8">
        <v>68.7</v>
      </c>
      <c r="G34" s="6">
        <f t="shared" si="3"/>
        <v>27.5</v>
      </c>
      <c r="H34" s="6">
        <f t="shared" si="4"/>
        <v>34.35</v>
      </c>
      <c r="I34" s="6">
        <f t="shared" si="5"/>
        <v>61.85</v>
      </c>
      <c r="J34" s="6">
        <v>3</v>
      </c>
      <c r="K34" s="6"/>
    </row>
    <row r="35" spans="1:11" ht="28.05" customHeight="1">
      <c r="A35" s="6">
        <v>31</v>
      </c>
      <c r="B35" s="7" t="s">
        <v>80</v>
      </c>
      <c r="C35" s="7" t="s">
        <v>81</v>
      </c>
      <c r="D35" s="7" t="s">
        <v>82</v>
      </c>
      <c r="E35" s="7">
        <v>59</v>
      </c>
      <c r="F35" s="8">
        <v>82</v>
      </c>
      <c r="G35" s="6">
        <f t="shared" si="3"/>
        <v>29.5</v>
      </c>
      <c r="H35" s="6">
        <f t="shared" si="4"/>
        <v>41</v>
      </c>
      <c r="I35" s="6">
        <f t="shared" si="5"/>
        <v>70.5</v>
      </c>
      <c r="J35" s="6">
        <v>1</v>
      </c>
      <c r="K35" s="5" t="s">
        <v>14</v>
      </c>
    </row>
    <row r="36" spans="1:11" ht="28.05" customHeight="1">
      <c r="A36" s="6">
        <v>32</v>
      </c>
      <c r="B36" s="7" t="s">
        <v>83</v>
      </c>
      <c r="C36" s="7" t="s">
        <v>81</v>
      </c>
      <c r="D36" s="7" t="s">
        <v>84</v>
      </c>
      <c r="E36" s="7">
        <v>59</v>
      </c>
      <c r="F36" s="8">
        <v>81.8</v>
      </c>
      <c r="G36" s="6">
        <f t="shared" si="3"/>
        <v>29.5</v>
      </c>
      <c r="H36" s="6">
        <f t="shared" si="4"/>
        <v>40.9</v>
      </c>
      <c r="I36" s="6">
        <f t="shared" si="5"/>
        <v>70.400000000000006</v>
      </c>
      <c r="J36" s="6">
        <v>2</v>
      </c>
      <c r="K36" s="6"/>
    </row>
    <row r="37" spans="1:11" ht="28.05" customHeight="1">
      <c r="A37" s="6">
        <v>33</v>
      </c>
      <c r="B37" s="7" t="s">
        <v>85</v>
      </c>
      <c r="C37" s="7" t="s">
        <v>81</v>
      </c>
      <c r="D37" s="7" t="s">
        <v>86</v>
      </c>
      <c r="E37" s="7">
        <v>60</v>
      </c>
      <c r="F37" s="8">
        <v>78.2</v>
      </c>
      <c r="G37" s="6">
        <f t="shared" si="3"/>
        <v>30</v>
      </c>
      <c r="H37" s="6">
        <f t="shared" si="4"/>
        <v>39.1</v>
      </c>
      <c r="I37" s="6">
        <f t="shared" si="5"/>
        <v>69.099999999999994</v>
      </c>
      <c r="J37" s="6">
        <v>3</v>
      </c>
      <c r="K37" s="6"/>
    </row>
    <row r="38" spans="1:11" ht="28.05" customHeight="1">
      <c r="A38" s="6">
        <v>34</v>
      </c>
      <c r="B38" s="7" t="s">
        <v>87</v>
      </c>
      <c r="C38" s="7" t="s">
        <v>81</v>
      </c>
      <c r="D38" s="7" t="s">
        <v>88</v>
      </c>
      <c r="E38" s="7">
        <v>63</v>
      </c>
      <c r="F38" s="8">
        <v>74.400000000000006</v>
      </c>
      <c r="G38" s="6">
        <f t="shared" si="3"/>
        <v>31.5</v>
      </c>
      <c r="H38" s="6">
        <f t="shared" si="4"/>
        <v>37.200000000000003</v>
      </c>
      <c r="I38" s="6">
        <f t="shared" si="5"/>
        <v>68.7</v>
      </c>
      <c r="J38" s="6">
        <v>4</v>
      </c>
      <c r="K38" s="6"/>
    </row>
  </sheetData>
  <autoFilter ref="B2:E38">
    <sortState ref="B2:E38">
      <sortCondition ref="D2:D77"/>
    </sortState>
  </autoFilter>
  <sortState ref="A35:XFD38">
    <sortCondition descending="1" ref="I35:I38"/>
  </sortState>
  <mergeCells count="10">
    <mergeCell ref="A1:K1"/>
    <mergeCell ref="G2:I2"/>
    <mergeCell ref="A2:A3"/>
    <mergeCell ref="B2:B3"/>
    <mergeCell ref="C2:C3"/>
    <mergeCell ref="D2:D3"/>
    <mergeCell ref="E2:E3"/>
    <mergeCell ref="F2:F3"/>
    <mergeCell ref="J2:J3"/>
    <mergeCell ref="K2:K3"/>
  </mergeCells>
  <phoneticPr fontId="4" type="noConversion"/>
  <pageMargins left="0.74791666666666701" right="0.86527777777777803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参加面试人员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yunyou</dc:creator>
  <cp:lastModifiedBy>刘玉伟</cp:lastModifiedBy>
  <dcterms:created xsi:type="dcterms:W3CDTF">2017-08-07T02:12:00Z</dcterms:created>
  <dcterms:modified xsi:type="dcterms:W3CDTF">2017-08-15T04:16:47Z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