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16155" windowHeight="100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O113" i="1"/>
  <c r="Q113" s="1"/>
  <c r="Q112"/>
  <c r="O112"/>
  <c r="O111"/>
  <c r="Q111" s="1"/>
  <c r="Q110"/>
  <c r="O110"/>
  <c r="O109"/>
  <c r="Q109" s="1"/>
  <c r="Q108"/>
  <c r="O108"/>
  <c r="O107"/>
  <c r="Q107" s="1"/>
  <c r="Q106"/>
  <c r="O106"/>
  <c r="O105"/>
  <c r="Q105" s="1"/>
  <c r="Q104"/>
  <c r="O104"/>
  <c r="O103"/>
  <c r="Q103" s="1"/>
  <c r="Q102"/>
  <c r="O102"/>
  <c r="O101"/>
  <c r="Q101" s="1"/>
  <c r="Q100"/>
  <c r="O100"/>
  <c r="O99"/>
  <c r="Q99" s="1"/>
  <c r="Q98"/>
  <c r="O98"/>
  <c r="O97"/>
  <c r="Q97" s="1"/>
  <c r="Q96"/>
  <c r="O96"/>
  <c r="O95"/>
  <c r="Q95" s="1"/>
  <c r="Q94"/>
  <c r="O94"/>
  <c r="O93"/>
  <c r="Q93" s="1"/>
  <c r="Q92"/>
  <c r="O92"/>
  <c r="O91"/>
  <c r="Q91" s="1"/>
  <c r="Q90"/>
  <c r="O90"/>
  <c r="O89"/>
  <c r="Q89" s="1"/>
  <c r="Q88"/>
  <c r="O88"/>
  <c r="O87"/>
  <c r="Q87" s="1"/>
  <c r="Q86"/>
  <c r="O86"/>
  <c r="O85"/>
  <c r="Q85" s="1"/>
  <c r="Q84"/>
  <c r="O84"/>
  <c r="O83"/>
  <c r="Q83" s="1"/>
  <c r="Q82"/>
  <c r="O82"/>
  <c r="O81"/>
  <c r="Q81" s="1"/>
  <c r="Q80"/>
  <c r="O80"/>
  <c r="O79"/>
  <c r="Q79" s="1"/>
  <c r="Q78"/>
  <c r="O78"/>
  <c r="O77"/>
  <c r="Q77" s="1"/>
  <c r="Q76"/>
  <c r="O76"/>
  <c r="O75"/>
  <c r="Q75" s="1"/>
  <c r="Q74"/>
  <c r="O74"/>
  <c r="O73"/>
  <c r="Q73" s="1"/>
  <c r="Q72"/>
  <c r="O72"/>
  <c r="O71"/>
  <c r="Q71" s="1"/>
  <c r="Q70"/>
  <c r="O70"/>
  <c r="O69"/>
  <c r="Q69" s="1"/>
  <c r="Q68"/>
  <c r="O68"/>
  <c r="O67"/>
  <c r="Q67" s="1"/>
  <c r="Q66"/>
  <c r="O66"/>
  <c r="O65"/>
  <c r="Q65" s="1"/>
  <c r="Q64"/>
  <c r="O64"/>
  <c r="O63"/>
  <c r="Q63" s="1"/>
  <c r="Q62"/>
  <c r="O62"/>
  <c r="O61"/>
  <c r="Q61" s="1"/>
  <c r="Q60"/>
  <c r="O60"/>
  <c r="O59"/>
  <c r="Q59" s="1"/>
  <c r="Q58"/>
  <c r="O58"/>
  <c r="O57"/>
  <c r="Q57" s="1"/>
  <c r="Q56"/>
  <c r="O56"/>
  <c r="O55"/>
  <c r="Q55" s="1"/>
  <c r="Q54"/>
  <c r="O54"/>
  <c r="O53"/>
  <c r="Q53" s="1"/>
  <c r="Q52"/>
  <c r="O52"/>
  <c r="O51"/>
  <c r="Q51" s="1"/>
  <c r="Q50"/>
  <c r="O50"/>
  <c r="O49"/>
  <c r="Q49" s="1"/>
  <c r="Q48"/>
  <c r="O48"/>
  <c r="O47"/>
  <c r="Q47" s="1"/>
  <c r="Q46"/>
  <c r="O46"/>
  <c r="O45"/>
  <c r="Q45" s="1"/>
  <c r="Q44"/>
  <c r="O44"/>
  <c r="O43"/>
  <c r="Q43" s="1"/>
  <c r="Q42"/>
  <c r="O42"/>
  <c r="O41"/>
  <c r="Q41" s="1"/>
  <c r="Q40"/>
  <c r="O40"/>
  <c r="O39"/>
  <c r="Q39" s="1"/>
  <c r="Q38"/>
  <c r="O38"/>
  <c r="O37"/>
  <c r="Q37" s="1"/>
  <c r="Q36"/>
  <c r="O36"/>
  <c r="O35"/>
  <c r="Q35" s="1"/>
  <c r="Q34"/>
  <c r="O34"/>
  <c r="O33"/>
  <c r="Q33" s="1"/>
  <c r="Q32"/>
  <c r="O32"/>
  <c r="O31"/>
  <c r="Q31" s="1"/>
  <c r="Q30"/>
  <c r="O30"/>
  <c r="O29"/>
  <c r="Q29" s="1"/>
  <c r="Q28"/>
  <c r="O28"/>
  <c r="O27"/>
  <c r="Q27" s="1"/>
  <c r="Q26"/>
  <c r="O26"/>
  <c r="O25"/>
  <c r="Q25" s="1"/>
  <c r="Q24"/>
  <c r="O24"/>
  <c r="O23"/>
  <c r="Q23" s="1"/>
  <c r="Q22"/>
  <c r="O22"/>
  <c r="O21"/>
  <c r="Q21" s="1"/>
  <c r="Q20"/>
  <c r="O20"/>
  <c r="O19"/>
  <c r="Q19" s="1"/>
  <c r="Q18"/>
  <c r="O18"/>
  <c r="O17"/>
  <c r="Q17" s="1"/>
  <c r="Q16"/>
  <c r="O16"/>
  <c r="O15"/>
  <c r="Q15" s="1"/>
  <c r="Q14"/>
  <c r="O14"/>
  <c r="O13"/>
  <c r="Q13" s="1"/>
  <c r="Q12"/>
  <c r="O12"/>
  <c r="O11"/>
  <c r="Q11" s="1"/>
  <c r="Q10"/>
  <c r="O10"/>
  <c r="O9"/>
  <c r="Q9" s="1"/>
  <c r="Q8"/>
  <c r="O8"/>
</calcChain>
</file>

<file path=xl/sharedStrings.xml><?xml version="1.0" encoding="utf-8"?>
<sst xmlns="http://schemas.openxmlformats.org/spreadsheetml/2006/main" count="1229" uniqueCount="398">
  <si>
    <t>序号</t>
    <phoneticPr fontId="2" type="noConversion"/>
  </si>
  <si>
    <t>录取类型</t>
    <phoneticPr fontId="2" type="noConversion"/>
  </si>
  <si>
    <t>考生编号</t>
  </si>
  <si>
    <t>考生姓名</t>
  </si>
  <si>
    <t>民族</t>
  </si>
  <si>
    <t>性别</t>
  </si>
  <si>
    <t>毕业学校</t>
  </si>
  <si>
    <t>录取专业</t>
    <phoneticPr fontId="2" type="noConversion"/>
  </si>
  <si>
    <t>报考类别</t>
    <phoneticPr fontId="2" type="noConversion"/>
  </si>
  <si>
    <t>初试总成绩</t>
    <phoneticPr fontId="2" type="noConversion"/>
  </si>
  <si>
    <t>听力</t>
  </si>
  <si>
    <t>口语</t>
  </si>
  <si>
    <t>笔试</t>
  </si>
  <si>
    <t>综合面试</t>
    <phoneticPr fontId="2" type="noConversion"/>
  </si>
  <si>
    <t>复试总成绩</t>
    <phoneticPr fontId="2" type="noConversion"/>
  </si>
  <si>
    <t>加分</t>
    <phoneticPr fontId="2" type="noConversion"/>
  </si>
  <si>
    <t>总成绩</t>
    <phoneticPr fontId="2" type="noConversion"/>
  </si>
  <si>
    <t>助学金等级</t>
  </si>
  <si>
    <t>学术型</t>
  </si>
  <si>
    <t>101417121082121</t>
  </si>
  <si>
    <t>王帅</t>
  </si>
  <si>
    <t>汉族</t>
  </si>
  <si>
    <t>男</t>
  </si>
  <si>
    <t>大连理工大学</t>
  </si>
  <si>
    <t>材料加工工程</t>
  </si>
  <si>
    <t>非定向</t>
    <phoneticPr fontId="2" type="noConversion"/>
  </si>
  <si>
    <t>419</t>
  </si>
  <si>
    <t>一等</t>
  </si>
  <si>
    <t>101417121082122</t>
  </si>
  <si>
    <t>黄大玮</t>
  </si>
  <si>
    <t>398</t>
  </si>
  <si>
    <t>101417121082108</t>
  </si>
  <si>
    <t>郭柏征</t>
  </si>
  <si>
    <t>393</t>
  </si>
  <si>
    <t>101417121082092</t>
  </si>
  <si>
    <t>李旭</t>
  </si>
  <si>
    <t>材料学</t>
  </si>
  <si>
    <t>383</t>
  </si>
  <si>
    <t>101417111100023</t>
  </si>
  <si>
    <t>王晨</t>
  </si>
  <si>
    <t>女</t>
  </si>
  <si>
    <t>北京化工大学</t>
  </si>
  <si>
    <t>材料无损检测与评价</t>
  </si>
  <si>
    <t>331</t>
  </si>
  <si>
    <t>二等</t>
  </si>
  <si>
    <t>101417121082109</t>
  </si>
  <si>
    <t>黄阿童</t>
  </si>
  <si>
    <t>430</t>
  </si>
  <si>
    <t>101417121082098</t>
  </si>
  <si>
    <t>王镇华</t>
  </si>
  <si>
    <t>瑶族</t>
  </si>
  <si>
    <t>425</t>
  </si>
  <si>
    <t>一等</t>
    <phoneticPr fontId="2" type="noConversion"/>
  </si>
  <si>
    <t>101417115271290</t>
  </si>
  <si>
    <t>吕捷</t>
  </si>
  <si>
    <t>华东交通大学</t>
  </si>
  <si>
    <t>431</t>
  </si>
  <si>
    <t>二等</t>
    <phoneticPr fontId="2" type="noConversion"/>
  </si>
  <si>
    <t>101417121082104</t>
  </si>
  <si>
    <t>苗卧龙</t>
  </si>
  <si>
    <t>材料表面工程</t>
    <phoneticPr fontId="2" type="noConversion"/>
  </si>
  <si>
    <t>428</t>
  </si>
  <si>
    <t>101417121423938</t>
  </si>
  <si>
    <t>孙健铭</t>
  </si>
  <si>
    <t>材料物理与化学</t>
  </si>
  <si>
    <t>406</t>
  </si>
  <si>
    <t>101417121082118</t>
  </si>
  <si>
    <t>王月霖</t>
  </si>
  <si>
    <t>403</t>
  </si>
  <si>
    <t>101417121011367</t>
  </si>
  <si>
    <t>李飞</t>
  </si>
  <si>
    <t>101417121082093</t>
  </si>
  <si>
    <t>蔡敏</t>
  </si>
  <si>
    <t>土家族</t>
  </si>
  <si>
    <t>420</t>
  </si>
  <si>
    <t>101417121082114</t>
  </si>
  <si>
    <t>张润泽</t>
  </si>
  <si>
    <t>412</t>
  </si>
  <si>
    <t>101417151178075</t>
  </si>
  <si>
    <t>姚一凡</t>
  </si>
  <si>
    <t>成都理工大学</t>
  </si>
  <si>
    <t>101417151148068</t>
  </si>
  <si>
    <t>王辰玉</t>
  </si>
  <si>
    <t>395</t>
  </si>
  <si>
    <t>101417137026011</t>
  </si>
  <si>
    <t>许雅南</t>
  </si>
  <si>
    <t>蒙古族</t>
  </si>
  <si>
    <t>中国石油大学(华东)</t>
  </si>
  <si>
    <t>414</t>
  </si>
  <si>
    <t>101417121082124</t>
  </si>
  <si>
    <t>刘秋伟</t>
  </si>
  <si>
    <t>材料表面工程</t>
  </si>
  <si>
    <t>391</t>
  </si>
  <si>
    <t>101417137015802</t>
  </si>
  <si>
    <t>杨萱</t>
  </si>
  <si>
    <t>济南大学</t>
  </si>
  <si>
    <t>399</t>
  </si>
  <si>
    <t>101417121082119</t>
  </si>
  <si>
    <t>孟凡迪</t>
  </si>
  <si>
    <t>101417121082106</t>
  </si>
  <si>
    <t>黄鹏</t>
  </si>
  <si>
    <t>418</t>
  </si>
  <si>
    <t>101417121413686</t>
  </si>
  <si>
    <t>聂秋欣</t>
  </si>
  <si>
    <t>大连交通大学</t>
  </si>
  <si>
    <t>101417121413693</t>
  </si>
  <si>
    <t>王治文</t>
  </si>
  <si>
    <t>101417114020729</t>
  </si>
  <si>
    <t>王锐</t>
  </si>
  <si>
    <t>太原理工大学</t>
  </si>
  <si>
    <t>101417137026005</t>
  </si>
  <si>
    <t>徐秀月</t>
  </si>
  <si>
    <t>青岛大学</t>
  </si>
  <si>
    <t>材料物理与化学</t>
    <phoneticPr fontId="2" type="noConversion"/>
  </si>
  <si>
    <t>396</t>
  </si>
  <si>
    <t>101417121423944</t>
  </si>
  <si>
    <t>王博涵</t>
  </si>
  <si>
    <t>三等</t>
    <phoneticPr fontId="2" type="noConversion"/>
  </si>
  <si>
    <t>101417121413691</t>
  </si>
  <si>
    <t>叶长松</t>
  </si>
  <si>
    <t>101417137015803</t>
  </si>
  <si>
    <t>位付景</t>
  </si>
  <si>
    <t>411</t>
  </si>
  <si>
    <t>101417134055495</t>
  </si>
  <si>
    <t>刘豪</t>
  </si>
  <si>
    <t>安徽工业大学</t>
  </si>
  <si>
    <t>422</t>
  </si>
  <si>
    <t>101417121082102</t>
  </si>
  <si>
    <t>温馨</t>
  </si>
  <si>
    <t>384</t>
  </si>
  <si>
    <t>101417121423943</t>
  </si>
  <si>
    <t>尚书瑞</t>
  </si>
  <si>
    <t>401</t>
  </si>
  <si>
    <t>101417121082132</t>
  </si>
  <si>
    <t>莫亚杰</t>
  </si>
  <si>
    <t>材料连接技术</t>
  </si>
  <si>
    <t>382</t>
  </si>
  <si>
    <t>101417142207717</t>
  </si>
  <si>
    <t>张鸣</t>
  </si>
  <si>
    <t>三峡大学</t>
  </si>
  <si>
    <t>101417137026003</t>
  </si>
  <si>
    <t>朱婉宁</t>
  </si>
  <si>
    <t>386</t>
  </si>
  <si>
    <t>101417113030283</t>
  </si>
  <si>
    <t>孟帅</t>
  </si>
  <si>
    <t>燕山大学</t>
  </si>
  <si>
    <t>405</t>
  </si>
  <si>
    <t>101417141357378</t>
  </si>
  <si>
    <t>许玉杰</t>
  </si>
  <si>
    <t>中原工学院</t>
  </si>
  <si>
    <t>394</t>
  </si>
  <si>
    <t>101417161038138</t>
  </si>
  <si>
    <t>邓文昕</t>
  </si>
  <si>
    <t>西安石油大学</t>
  </si>
  <si>
    <t>387</t>
  </si>
  <si>
    <t>101417121082112</t>
  </si>
  <si>
    <t>李忍</t>
  </si>
  <si>
    <t>101417121082095</t>
  </si>
  <si>
    <t>李旭文</t>
  </si>
  <si>
    <t>376</t>
  </si>
  <si>
    <t>101417121082113</t>
  </si>
  <si>
    <t>罗懋钟</t>
  </si>
  <si>
    <t>101417121102997</t>
  </si>
  <si>
    <t>张驰驰</t>
  </si>
  <si>
    <t>辽宁石油化工大学</t>
  </si>
  <si>
    <t>390</t>
  </si>
  <si>
    <t>全日制专业学位</t>
    <phoneticPr fontId="2" type="noConversion"/>
  </si>
  <si>
    <t>101417132125178</t>
  </si>
  <si>
    <t>张依凝</t>
  </si>
  <si>
    <t>满族</t>
  </si>
  <si>
    <t>江苏科技大学</t>
  </si>
  <si>
    <t>材料工程</t>
  </si>
  <si>
    <t>433</t>
  </si>
  <si>
    <t>101417141137025</t>
  </si>
  <si>
    <t>张光辉</t>
  </si>
  <si>
    <t>河南科技大学</t>
  </si>
  <si>
    <t>101417137036298</t>
  </si>
  <si>
    <t>杨金祥</t>
  </si>
  <si>
    <t>山东理工大学</t>
  </si>
  <si>
    <t>101417113110577</t>
  </si>
  <si>
    <t>朱志丹</t>
  </si>
  <si>
    <t>101417114020734</t>
  </si>
  <si>
    <t>王涛</t>
  </si>
  <si>
    <t>101417137015810</t>
  </si>
  <si>
    <t>侯红艳</t>
  </si>
  <si>
    <t>101417137106633</t>
  </si>
  <si>
    <t>于庆潇</t>
  </si>
  <si>
    <t>哈尔滨工业大学(威海)</t>
  </si>
  <si>
    <t>101417141016917</t>
  </si>
  <si>
    <t>常正洋</t>
  </si>
  <si>
    <t>408</t>
  </si>
  <si>
    <t>101417121423947</t>
  </si>
  <si>
    <t>刘璐</t>
  </si>
  <si>
    <t>沈阳工业大学</t>
  </si>
  <si>
    <t>101417141487490</t>
  </si>
  <si>
    <t>范文学</t>
  </si>
  <si>
    <t>郑州航空工业管理学院</t>
  </si>
  <si>
    <t>101417113150640</t>
  </si>
  <si>
    <t>刘启明</t>
  </si>
  <si>
    <t>河北科技大学</t>
  </si>
  <si>
    <t>417</t>
  </si>
  <si>
    <t>101417141056976</t>
  </si>
  <si>
    <t>李森</t>
  </si>
  <si>
    <t>101417113150641</t>
  </si>
  <si>
    <t>赵永杰</t>
  </si>
  <si>
    <t>400</t>
  </si>
  <si>
    <t>101417137036297</t>
  </si>
  <si>
    <t>狄铭壮</t>
  </si>
  <si>
    <t>101417141036954</t>
  </si>
  <si>
    <t>张高明</t>
  </si>
  <si>
    <t>385</t>
  </si>
  <si>
    <t>101417122074536</t>
  </si>
  <si>
    <t>王鑫</t>
  </si>
  <si>
    <t>长春理工大学</t>
  </si>
  <si>
    <t>101417121082135</t>
  </si>
  <si>
    <t>赵津艺</t>
  </si>
  <si>
    <t>360</t>
  </si>
  <si>
    <t>101417137015813</t>
  </si>
  <si>
    <t>陈修彤</t>
  </si>
  <si>
    <t>101417121413699</t>
  </si>
  <si>
    <t>陈喜默</t>
  </si>
  <si>
    <t>101417141036955</t>
  </si>
  <si>
    <t>齐笑</t>
  </si>
  <si>
    <t>375</t>
  </si>
  <si>
    <t>101417114050795</t>
  </si>
  <si>
    <t>崔文贤</t>
  </si>
  <si>
    <t>中北大学</t>
  </si>
  <si>
    <t>380</t>
  </si>
  <si>
    <t>101417141016919</t>
  </si>
  <si>
    <t>毛永换</t>
  </si>
  <si>
    <t>379</t>
  </si>
  <si>
    <t>101417121082134</t>
  </si>
  <si>
    <t>白宇</t>
  </si>
  <si>
    <t>大连海事大学</t>
  </si>
  <si>
    <t>101417136015690</t>
  </si>
  <si>
    <t>刘剑</t>
  </si>
  <si>
    <t>南昌航空大学</t>
  </si>
  <si>
    <t>358</t>
  </si>
  <si>
    <t>101417136015692</t>
  </si>
  <si>
    <t>尹欣</t>
  </si>
  <si>
    <t>101417141347336</t>
  </si>
  <si>
    <t>邵啟航</t>
  </si>
  <si>
    <t>367</t>
  </si>
  <si>
    <t>101417141137023</t>
  </si>
  <si>
    <t>赵旭东</t>
  </si>
  <si>
    <t>373</t>
  </si>
  <si>
    <t>101417141347352</t>
  </si>
  <si>
    <t>冯庆珠</t>
  </si>
  <si>
    <t>101417121413698</t>
  </si>
  <si>
    <t>张宇玄</t>
  </si>
  <si>
    <t>351</t>
  </si>
  <si>
    <t>101417121413700</t>
  </si>
  <si>
    <t>陈琦磊</t>
  </si>
  <si>
    <t>355</t>
  </si>
  <si>
    <t>101417141347344</t>
  </si>
  <si>
    <t>马云波</t>
  </si>
  <si>
    <t>368</t>
  </si>
  <si>
    <t>101417132175282</t>
  </si>
  <si>
    <t>田龙博</t>
  </si>
  <si>
    <t>中国矿业大学</t>
  </si>
  <si>
    <t>101417141327272</t>
  </si>
  <si>
    <t>王帅统</t>
  </si>
  <si>
    <t>河南理工大学</t>
  </si>
  <si>
    <t>362</t>
  </si>
  <si>
    <t>101417137015812</t>
  </si>
  <si>
    <t>宋丽娇</t>
  </si>
  <si>
    <t>359</t>
  </si>
  <si>
    <t>101417137015807</t>
  </si>
  <si>
    <t>赵延秀</t>
  </si>
  <si>
    <t>364</t>
  </si>
  <si>
    <t>101417141137022</t>
  </si>
  <si>
    <t>徐高鑫</t>
  </si>
  <si>
    <t>101417141347348</t>
  </si>
  <si>
    <t>金梦圆</t>
  </si>
  <si>
    <t>101417141347343</t>
  </si>
  <si>
    <t>曾涛</t>
  </si>
  <si>
    <t>353</t>
  </si>
  <si>
    <t>101417134025448</t>
  </si>
  <si>
    <t>张德培</t>
  </si>
  <si>
    <t>安徽工程大学</t>
  </si>
  <si>
    <t>388</t>
  </si>
  <si>
    <t>101417141137024</t>
  </si>
  <si>
    <t>甄真</t>
  </si>
  <si>
    <t>347</t>
  </si>
  <si>
    <t>101417141517502</t>
  </si>
  <si>
    <t>焦文娜</t>
  </si>
  <si>
    <t>洛阳理工学院</t>
  </si>
  <si>
    <t>357</t>
  </si>
  <si>
    <t>101417141157057</t>
  </si>
  <si>
    <t>白雪磊</t>
  </si>
  <si>
    <t>安阳工学院</t>
  </si>
  <si>
    <t>101417121413695</t>
  </si>
  <si>
    <t>邹野</t>
  </si>
  <si>
    <t>101417113050394</t>
  </si>
  <si>
    <t>戴旭昊</t>
  </si>
  <si>
    <t>101417123214984</t>
  </si>
  <si>
    <t>马欣然</t>
  </si>
  <si>
    <t>哈尔滨理工大学</t>
  </si>
  <si>
    <t>340</t>
  </si>
  <si>
    <t>101417141347342</t>
  </si>
  <si>
    <t>任晓磊</t>
  </si>
  <si>
    <t>378</t>
  </si>
  <si>
    <t>101417143177887</t>
  </si>
  <si>
    <t>孙拓</t>
  </si>
  <si>
    <t>湘潭大学</t>
  </si>
  <si>
    <t>101417136015689</t>
  </si>
  <si>
    <t>李亚军</t>
  </si>
  <si>
    <t>南昌工程学院</t>
  </si>
  <si>
    <t>332</t>
  </si>
  <si>
    <t>101417121454271</t>
  </si>
  <si>
    <t>苗露露</t>
  </si>
  <si>
    <t>沈阳航空航天大学</t>
  </si>
  <si>
    <t>342</t>
  </si>
  <si>
    <t>101417136015688</t>
  </si>
  <si>
    <t>黄勇诚</t>
  </si>
  <si>
    <t>339</t>
  </si>
  <si>
    <t>101417151068038</t>
  </si>
  <si>
    <t>崔昊</t>
  </si>
  <si>
    <t>341</t>
  </si>
  <si>
    <t>101417136015687</t>
  </si>
  <si>
    <t>王燕峰</t>
  </si>
  <si>
    <t>326</t>
  </si>
  <si>
    <t>101417121082091</t>
  </si>
  <si>
    <t>郭文凯</t>
  </si>
  <si>
    <t>101417113030284</t>
  </si>
  <si>
    <t>刘思洋</t>
  </si>
  <si>
    <t>101417121082111</t>
  </si>
  <si>
    <t>李楠</t>
  </si>
  <si>
    <t>101417121082101</t>
  </si>
  <si>
    <t>肖雅丹</t>
  </si>
  <si>
    <t>侗族</t>
  </si>
  <si>
    <t>101417121413689</t>
  </si>
  <si>
    <t>张远飞</t>
  </si>
  <si>
    <t>101417121413690</t>
  </si>
  <si>
    <t>曲宜超</t>
  </si>
  <si>
    <t>101417121082089</t>
  </si>
  <si>
    <t>周天鸿</t>
  </si>
  <si>
    <t>381</t>
  </si>
  <si>
    <t>101417121082097</t>
  </si>
  <si>
    <t>王宇昊</t>
  </si>
  <si>
    <t>101417137026009</t>
  </si>
  <si>
    <t>仝淑慧</t>
  </si>
  <si>
    <t>山东科技大学</t>
  </si>
  <si>
    <t>101417137296829</t>
  </si>
  <si>
    <t>张敬业</t>
  </si>
  <si>
    <t>菏泽学院</t>
  </si>
  <si>
    <t>101417121153195</t>
  </si>
  <si>
    <t>崔国超</t>
  </si>
  <si>
    <t>辽宁工程技术大学</t>
  </si>
  <si>
    <t>101417121082094</t>
  </si>
  <si>
    <t>于少君</t>
  </si>
  <si>
    <t>356</t>
  </si>
  <si>
    <t>101417114020732</t>
  </si>
  <si>
    <t>张磊</t>
  </si>
  <si>
    <t>101417137036294</t>
  </si>
  <si>
    <t>李顺雨</t>
  </si>
  <si>
    <t>101417121183457</t>
  </si>
  <si>
    <t>陈大卫</t>
  </si>
  <si>
    <t>101417142207716</t>
  </si>
  <si>
    <t>张宇强</t>
  </si>
  <si>
    <t>101417122074535</t>
  </si>
  <si>
    <t>秦百良</t>
  </si>
  <si>
    <t>101417123174830</t>
  </si>
  <si>
    <t>张天鹏</t>
  </si>
  <si>
    <t>东北林业大学</t>
  </si>
  <si>
    <t>全日制专业学位</t>
  </si>
  <si>
    <t>101417115011162</t>
  </si>
  <si>
    <t>张斌</t>
  </si>
  <si>
    <t>东北大学</t>
  </si>
  <si>
    <t>非定向</t>
  </si>
  <si>
    <t>三等</t>
  </si>
  <si>
    <t>101417123104703</t>
  </si>
  <si>
    <t>杨旭</t>
  </si>
  <si>
    <t>东北石油大学</t>
  </si>
  <si>
    <t>101417137036295</t>
  </si>
  <si>
    <t>刘广灿</t>
  </si>
  <si>
    <t>101417165028405</t>
  </si>
  <si>
    <t>王豪南</t>
  </si>
  <si>
    <t>石河子大学</t>
  </si>
  <si>
    <t>101417132115134</t>
  </si>
  <si>
    <t>徐方彬</t>
  </si>
  <si>
    <t>南京工程学院</t>
  </si>
  <si>
    <t>101417122064438</t>
  </si>
  <si>
    <t>李龙涛</t>
  </si>
  <si>
    <t>吉林化工学院</t>
  </si>
  <si>
    <t>101417141347334</t>
  </si>
  <si>
    <t>屈亚哲</t>
  </si>
  <si>
    <t>101417141347333</t>
  </si>
  <si>
    <t>王凯霞</t>
  </si>
  <si>
    <t>101417121102995</t>
  </si>
  <si>
    <t>姚金冶</t>
  </si>
  <si>
    <t>101417141337305</t>
  </si>
  <si>
    <t>李傲坤</t>
  </si>
  <si>
    <t>河南工业大学</t>
  </si>
  <si>
    <t>全日制专业学位</t>
    <phoneticPr fontId="2" type="noConversion"/>
  </si>
  <si>
    <t>非定向</t>
    <phoneticPr fontId="2" type="noConversion"/>
  </si>
  <si>
    <t>三等</t>
    <phoneticPr fontId="2" type="noConversion"/>
  </si>
  <si>
    <t>材料科学与工程学院2017年全国统考硕士研究生录取名单</t>
    <phoneticPr fontId="2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</si>
</sst>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_);[Red]\(0\)"/>
    <numFmt numFmtId="178" formatCode="0.00_ "/>
  </numFmts>
  <fonts count="9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1" xfId="4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">
    <cellStyle name="常规" xfId="0" builtinId="0"/>
    <cellStyle name="常规 2" xfId="3"/>
    <cellStyle name="常规 5" xfId="2"/>
    <cellStyle name="常规 7" xfId="1"/>
    <cellStyle name="常规 7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23"/>
  <sheetViews>
    <sheetView tabSelected="1" workbookViewId="0">
      <selection sqref="A1:R1"/>
    </sheetView>
  </sheetViews>
  <sheetFormatPr defaultColWidth="9" defaultRowHeight="13.5"/>
  <cols>
    <col min="1" max="1" width="5.75" style="14" bestFit="1" customWidth="1"/>
    <col min="2" max="2" width="15.125" style="14" bestFit="1" customWidth="1"/>
    <col min="3" max="3" width="17.25" style="14" bestFit="1" customWidth="1"/>
    <col min="4" max="4" width="9.75" style="14" bestFit="1" customWidth="1"/>
    <col min="5" max="5" width="7.125" style="14" bestFit="1" customWidth="1"/>
    <col min="6" max="6" width="5.75" style="14" bestFit="1" customWidth="1"/>
    <col min="7" max="7" width="21.5" style="14" bestFit="1" customWidth="1"/>
    <col min="8" max="8" width="19.25" style="14" bestFit="1" customWidth="1"/>
    <col min="9" max="9" width="9.75" style="14" bestFit="1" customWidth="1"/>
    <col min="10" max="10" width="11.875" style="14" bestFit="1" customWidth="1"/>
    <col min="11" max="12" width="5.75" style="14" bestFit="1" customWidth="1"/>
    <col min="13" max="13" width="5.75" style="15" bestFit="1" customWidth="1"/>
    <col min="14" max="14" width="9.75" style="15" bestFit="1" customWidth="1"/>
    <col min="15" max="15" width="11.875" style="15" bestFit="1" customWidth="1"/>
    <col min="16" max="16" width="5.75" style="16" bestFit="1" customWidth="1"/>
    <col min="17" max="17" width="8.5" style="15" bestFit="1" customWidth="1"/>
    <col min="18" max="18" width="11.875" style="14" bestFit="1" customWidth="1"/>
    <col min="19" max="16384" width="9" style="1"/>
  </cols>
  <sheetData>
    <row r="1" spans="1:18" ht="24.75" customHeight="1">
      <c r="A1" s="29" t="s">
        <v>397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s="5" customForma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3" t="s">
        <v>12</v>
      </c>
      <c r="N2" s="3" t="s">
        <v>13</v>
      </c>
      <c r="O2" s="3" t="s">
        <v>14</v>
      </c>
      <c r="P2" s="4" t="s">
        <v>15</v>
      </c>
      <c r="Q2" s="3" t="s">
        <v>16</v>
      </c>
      <c r="R2" s="2" t="s">
        <v>17</v>
      </c>
    </row>
    <row r="3" spans="1:18">
      <c r="A3" s="6">
        <v>1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6" t="s">
        <v>23</v>
      </c>
      <c r="H3" s="6" t="s">
        <v>24</v>
      </c>
      <c r="I3" s="6" t="s">
        <v>25</v>
      </c>
      <c r="J3" s="6" t="s">
        <v>26</v>
      </c>
      <c r="K3" s="6"/>
      <c r="L3" s="6"/>
      <c r="M3" s="7"/>
      <c r="N3" s="7"/>
      <c r="O3" s="7"/>
      <c r="P3" s="8"/>
      <c r="Q3" s="7"/>
      <c r="R3" s="6" t="s">
        <v>27</v>
      </c>
    </row>
    <row r="4" spans="1:18">
      <c r="A4" s="6">
        <v>2</v>
      </c>
      <c r="B4" s="6" t="s">
        <v>18</v>
      </c>
      <c r="C4" s="6" t="s">
        <v>28</v>
      </c>
      <c r="D4" s="6" t="s">
        <v>29</v>
      </c>
      <c r="E4" s="6" t="s">
        <v>21</v>
      </c>
      <c r="F4" s="6" t="s">
        <v>22</v>
      </c>
      <c r="G4" s="6" t="s">
        <v>23</v>
      </c>
      <c r="H4" s="6" t="s">
        <v>24</v>
      </c>
      <c r="I4" s="6" t="s">
        <v>25</v>
      </c>
      <c r="J4" s="6" t="s">
        <v>30</v>
      </c>
      <c r="K4" s="6"/>
      <c r="L4" s="6"/>
      <c r="M4" s="7"/>
      <c r="N4" s="7"/>
      <c r="O4" s="7"/>
      <c r="P4" s="8"/>
      <c r="Q4" s="7"/>
      <c r="R4" s="6" t="s">
        <v>27</v>
      </c>
    </row>
    <row r="5" spans="1:18">
      <c r="A5" s="6">
        <v>3</v>
      </c>
      <c r="B5" s="6" t="s">
        <v>18</v>
      </c>
      <c r="C5" s="6" t="s">
        <v>31</v>
      </c>
      <c r="D5" s="6" t="s">
        <v>32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33</v>
      </c>
      <c r="K5" s="6"/>
      <c r="L5" s="6"/>
      <c r="M5" s="7"/>
      <c r="N5" s="7"/>
      <c r="O5" s="7"/>
      <c r="P5" s="8"/>
      <c r="Q5" s="7"/>
      <c r="R5" s="6" t="s">
        <v>27</v>
      </c>
    </row>
    <row r="6" spans="1:18">
      <c r="A6" s="6">
        <v>4</v>
      </c>
      <c r="B6" s="6" t="s">
        <v>18</v>
      </c>
      <c r="C6" s="6" t="s">
        <v>34</v>
      </c>
      <c r="D6" s="6" t="s">
        <v>35</v>
      </c>
      <c r="E6" s="6" t="s">
        <v>21</v>
      </c>
      <c r="F6" s="6" t="s">
        <v>22</v>
      </c>
      <c r="G6" s="6" t="s">
        <v>23</v>
      </c>
      <c r="H6" s="6" t="s">
        <v>36</v>
      </c>
      <c r="I6" s="6" t="s">
        <v>25</v>
      </c>
      <c r="J6" s="6" t="s">
        <v>37</v>
      </c>
      <c r="K6" s="6"/>
      <c r="L6" s="6"/>
      <c r="M6" s="7"/>
      <c r="N6" s="7"/>
      <c r="O6" s="7"/>
      <c r="P6" s="8"/>
      <c r="Q6" s="7"/>
      <c r="R6" s="6" t="s">
        <v>27</v>
      </c>
    </row>
    <row r="7" spans="1:18">
      <c r="A7" s="6">
        <v>5</v>
      </c>
      <c r="B7" s="6" t="s">
        <v>18</v>
      </c>
      <c r="C7" s="6" t="s">
        <v>38</v>
      </c>
      <c r="D7" s="6" t="s">
        <v>39</v>
      </c>
      <c r="E7" s="6" t="s">
        <v>21</v>
      </c>
      <c r="F7" s="6" t="s">
        <v>40</v>
      </c>
      <c r="G7" s="6" t="s">
        <v>41</v>
      </c>
      <c r="H7" s="6" t="s">
        <v>42</v>
      </c>
      <c r="I7" s="6" t="s">
        <v>25</v>
      </c>
      <c r="J7" s="6" t="s">
        <v>43</v>
      </c>
      <c r="K7" s="6"/>
      <c r="L7" s="6"/>
      <c r="M7" s="7"/>
      <c r="N7" s="7"/>
      <c r="O7" s="7"/>
      <c r="P7" s="8"/>
      <c r="Q7" s="7"/>
      <c r="R7" s="6" t="s">
        <v>44</v>
      </c>
    </row>
    <row r="8" spans="1:18">
      <c r="A8" s="6">
        <v>6</v>
      </c>
      <c r="B8" s="6" t="s">
        <v>18</v>
      </c>
      <c r="C8" s="6" t="s">
        <v>45</v>
      </c>
      <c r="D8" s="6" t="s">
        <v>46</v>
      </c>
      <c r="E8" s="6" t="s">
        <v>21</v>
      </c>
      <c r="F8" s="6" t="s">
        <v>22</v>
      </c>
      <c r="G8" s="6" t="s">
        <v>23</v>
      </c>
      <c r="H8" s="6" t="s">
        <v>24</v>
      </c>
      <c r="I8" s="6" t="s">
        <v>25</v>
      </c>
      <c r="J8" s="6" t="s">
        <v>47</v>
      </c>
      <c r="K8" s="6">
        <v>10</v>
      </c>
      <c r="L8" s="6">
        <v>14</v>
      </c>
      <c r="M8" s="8">
        <v>80</v>
      </c>
      <c r="N8" s="7">
        <v>170.15461670007599</v>
      </c>
      <c r="O8" s="7">
        <f t="shared" ref="O8:O43" si="0">M8+K8+L8+N8</f>
        <v>274.15461670007596</v>
      </c>
      <c r="P8" s="8"/>
      <c r="Q8" s="7">
        <f t="shared" ref="Q8:Q43" si="1">J8+O8</f>
        <v>704.15461670007596</v>
      </c>
      <c r="R8" s="6" t="s">
        <v>27</v>
      </c>
    </row>
    <row r="9" spans="1:18">
      <c r="A9" s="6">
        <v>7</v>
      </c>
      <c r="B9" s="6" t="s">
        <v>18</v>
      </c>
      <c r="C9" s="6" t="s">
        <v>48</v>
      </c>
      <c r="D9" s="6" t="s">
        <v>49</v>
      </c>
      <c r="E9" s="6" t="s">
        <v>50</v>
      </c>
      <c r="F9" s="6" t="s">
        <v>22</v>
      </c>
      <c r="G9" s="6" t="s">
        <v>23</v>
      </c>
      <c r="H9" s="6" t="s">
        <v>36</v>
      </c>
      <c r="I9" s="6" t="s">
        <v>25</v>
      </c>
      <c r="J9" s="6" t="s">
        <v>51</v>
      </c>
      <c r="K9" s="6">
        <v>4</v>
      </c>
      <c r="L9" s="6">
        <v>11</v>
      </c>
      <c r="M9" s="8">
        <v>85</v>
      </c>
      <c r="N9" s="7">
        <v>176.8843963261327</v>
      </c>
      <c r="O9" s="7">
        <f t="shared" si="0"/>
        <v>276.88439632613267</v>
      </c>
      <c r="P9" s="8"/>
      <c r="Q9" s="7">
        <f t="shared" si="1"/>
        <v>701.88439632613267</v>
      </c>
      <c r="R9" s="6" t="s">
        <v>52</v>
      </c>
    </row>
    <row r="10" spans="1:18">
      <c r="A10" s="6">
        <v>8</v>
      </c>
      <c r="B10" s="6" t="s">
        <v>18</v>
      </c>
      <c r="C10" s="6" t="s">
        <v>53</v>
      </c>
      <c r="D10" s="6" t="s">
        <v>54</v>
      </c>
      <c r="E10" s="6" t="s">
        <v>21</v>
      </c>
      <c r="F10" s="6" t="s">
        <v>22</v>
      </c>
      <c r="G10" s="6" t="s">
        <v>55</v>
      </c>
      <c r="H10" s="6" t="s">
        <v>24</v>
      </c>
      <c r="I10" s="6" t="s">
        <v>25</v>
      </c>
      <c r="J10" s="6" t="s">
        <v>56</v>
      </c>
      <c r="K10" s="6">
        <v>7</v>
      </c>
      <c r="L10" s="6">
        <v>11.5</v>
      </c>
      <c r="M10" s="8">
        <v>79</v>
      </c>
      <c r="N10" s="7">
        <v>171.15203163037839</v>
      </c>
      <c r="O10" s="7">
        <f t="shared" si="0"/>
        <v>268.65203163037836</v>
      </c>
      <c r="P10" s="8"/>
      <c r="Q10" s="7">
        <f t="shared" si="1"/>
        <v>699.65203163037836</v>
      </c>
      <c r="R10" s="6" t="s">
        <v>57</v>
      </c>
    </row>
    <row r="11" spans="1:18">
      <c r="A11" s="6">
        <v>9</v>
      </c>
      <c r="B11" s="6" t="s">
        <v>18</v>
      </c>
      <c r="C11" s="6" t="s">
        <v>58</v>
      </c>
      <c r="D11" s="6" t="s">
        <v>59</v>
      </c>
      <c r="E11" s="6" t="s">
        <v>21</v>
      </c>
      <c r="F11" s="6" t="s">
        <v>22</v>
      </c>
      <c r="G11" s="6" t="s">
        <v>23</v>
      </c>
      <c r="H11" s="6" t="s">
        <v>60</v>
      </c>
      <c r="I11" s="6" t="s">
        <v>25</v>
      </c>
      <c r="J11" s="6" t="s">
        <v>61</v>
      </c>
      <c r="K11" s="6">
        <v>5</v>
      </c>
      <c r="L11" s="6">
        <v>11</v>
      </c>
      <c r="M11" s="8">
        <v>80</v>
      </c>
      <c r="N11" s="7">
        <v>175.04885036584773</v>
      </c>
      <c r="O11" s="7">
        <f t="shared" si="0"/>
        <v>271.04885036584773</v>
      </c>
      <c r="P11" s="8"/>
      <c r="Q11" s="7">
        <f t="shared" si="1"/>
        <v>699.04885036584778</v>
      </c>
      <c r="R11" s="6" t="s">
        <v>57</v>
      </c>
    </row>
    <row r="12" spans="1:18">
      <c r="A12" s="6">
        <v>10</v>
      </c>
      <c r="B12" s="6" t="s">
        <v>18</v>
      </c>
      <c r="C12" s="6" t="s">
        <v>62</v>
      </c>
      <c r="D12" s="6" t="s">
        <v>63</v>
      </c>
      <c r="E12" s="6" t="s">
        <v>21</v>
      </c>
      <c r="F12" s="6" t="s">
        <v>22</v>
      </c>
      <c r="G12" s="6" t="s">
        <v>23</v>
      </c>
      <c r="H12" s="6" t="s">
        <v>64</v>
      </c>
      <c r="I12" s="6" t="s">
        <v>25</v>
      </c>
      <c r="J12" s="6" t="s">
        <v>65</v>
      </c>
      <c r="K12" s="6">
        <v>5</v>
      </c>
      <c r="L12" s="6">
        <v>15</v>
      </c>
      <c r="M12" s="8">
        <v>85</v>
      </c>
      <c r="N12" s="7">
        <v>183.10810656723737</v>
      </c>
      <c r="O12" s="7">
        <f t="shared" si="0"/>
        <v>288.10810656723737</v>
      </c>
      <c r="P12" s="8"/>
      <c r="Q12" s="7">
        <f t="shared" si="1"/>
        <v>694.10810656723743</v>
      </c>
      <c r="R12" s="6" t="s">
        <v>57</v>
      </c>
    </row>
    <row r="13" spans="1:18">
      <c r="A13" s="6">
        <v>11</v>
      </c>
      <c r="B13" s="6" t="s">
        <v>18</v>
      </c>
      <c r="C13" s="6" t="s">
        <v>66</v>
      </c>
      <c r="D13" s="6" t="s">
        <v>67</v>
      </c>
      <c r="E13" s="6" t="s">
        <v>21</v>
      </c>
      <c r="F13" s="6" t="s">
        <v>40</v>
      </c>
      <c r="G13" s="6" t="s">
        <v>23</v>
      </c>
      <c r="H13" s="6" t="s">
        <v>24</v>
      </c>
      <c r="I13" s="6" t="s">
        <v>25</v>
      </c>
      <c r="J13" s="6" t="s">
        <v>68</v>
      </c>
      <c r="K13" s="6">
        <v>9</v>
      </c>
      <c r="L13" s="6">
        <v>14</v>
      </c>
      <c r="M13" s="8">
        <v>84</v>
      </c>
      <c r="N13" s="7">
        <v>183.40108179483451</v>
      </c>
      <c r="O13" s="7">
        <f t="shared" si="0"/>
        <v>290.40108179483451</v>
      </c>
      <c r="P13" s="8"/>
      <c r="Q13" s="7">
        <f t="shared" si="1"/>
        <v>693.40108179483445</v>
      </c>
      <c r="R13" s="6" t="s">
        <v>57</v>
      </c>
    </row>
    <row r="14" spans="1:18">
      <c r="A14" s="6">
        <v>12</v>
      </c>
      <c r="B14" s="6" t="s">
        <v>18</v>
      </c>
      <c r="C14" s="6" t="s">
        <v>69</v>
      </c>
      <c r="D14" s="6" t="s">
        <v>70</v>
      </c>
      <c r="E14" s="6" t="s">
        <v>21</v>
      </c>
      <c r="F14" s="6" t="s">
        <v>22</v>
      </c>
      <c r="G14" s="6" t="s">
        <v>23</v>
      </c>
      <c r="H14" s="6" t="s">
        <v>36</v>
      </c>
      <c r="I14" s="6" t="s">
        <v>25</v>
      </c>
      <c r="J14" s="6" t="s">
        <v>68</v>
      </c>
      <c r="K14" s="6">
        <v>12</v>
      </c>
      <c r="L14" s="6">
        <v>12</v>
      </c>
      <c r="M14" s="8">
        <v>81</v>
      </c>
      <c r="N14" s="7">
        <v>175.3968600087222</v>
      </c>
      <c r="O14" s="7">
        <f t="shared" si="0"/>
        <v>280.39686000872223</v>
      </c>
      <c r="P14" s="8"/>
      <c r="Q14" s="7">
        <f t="shared" si="1"/>
        <v>683.39686000872223</v>
      </c>
      <c r="R14" s="6" t="s">
        <v>57</v>
      </c>
    </row>
    <row r="15" spans="1:18">
      <c r="A15" s="6">
        <v>13</v>
      </c>
      <c r="B15" s="6" t="s">
        <v>18</v>
      </c>
      <c r="C15" s="6" t="s">
        <v>71</v>
      </c>
      <c r="D15" s="6" t="s">
        <v>72</v>
      </c>
      <c r="E15" s="6" t="s">
        <v>73</v>
      </c>
      <c r="F15" s="6" t="s">
        <v>40</v>
      </c>
      <c r="G15" s="6" t="s">
        <v>23</v>
      </c>
      <c r="H15" s="6" t="s">
        <v>36</v>
      </c>
      <c r="I15" s="6" t="s">
        <v>25</v>
      </c>
      <c r="J15" s="6" t="s">
        <v>74</v>
      </c>
      <c r="K15" s="6">
        <v>12</v>
      </c>
      <c r="L15" s="6">
        <v>12</v>
      </c>
      <c r="M15" s="8">
        <v>77</v>
      </c>
      <c r="N15" s="7">
        <v>160.95445982943255</v>
      </c>
      <c r="O15" s="7">
        <f t="shared" si="0"/>
        <v>261.95445982943255</v>
      </c>
      <c r="P15" s="8"/>
      <c r="Q15" s="7">
        <f t="shared" si="1"/>
        <v>681.95445982943261</v>
      </c>
      <c r="R15" s="6" t="s">
        <v>57</v>
      </c>
    </row>
    <row r="16" spans="1:18">
      <c r="A16" s="6">
        <v>14</v>
      </c>
      <c r="B16" s="6" t="s">
        <v>18</v>
      </c>
      <c r="C16" s="6" t="s">
        <v>75</v>
      </c>
      <c r="D16" s="6" t="s">
        <v>76</v>
      </c>
      <c r="E16" s="6" t="s">
        <v>21</v>
      </c>
      <c r="F16" s="6" t="s">
        <v>22</v>
      </c>
      <c r="G16" s="6" t="s">
        <v>23</v>
      </c>
      <c r="H16" s="6" t="s">
        <v>24</v>
      </c>
      <c r="I16" s="6" t="s">
        <v>25</v>
      </c>
      <c r="J16" s="6" t="s">
        <v>77</v>
      </c>
      <c r="K16" s="6">
        <v>9</v>
      </c>
      <c r="L16" s="6">
        <v>12.5</v>
      </c>
      <c r="M16" s="8">
        <v>68</v>
      </c>
      <c r="N16" s="7">
        <v>174.59145044783097</v>
      </c>
      <c r="O16" s="7">
        <f t="shared" si="0"/>
        <v>264.09145044783099</v>
      </c>
      <c r="P16" s="8"/>
      <c r="Q16" s="7">
        <f t="shared" si="1"/>
        <v>676.09145044783099</v>
      </c>
      <c r="R16" s="6" t="s">
        <v>57</v>
      </c>
    </row>
    <row r="17" spans="1:18">
      <c r="A17" s="6">
        <v>15</v>
      </c>
      <c r="B17" s="6" t="s">
        <v>18</v>
      </c>
      <c r="C17" s="6" t="s">
        <v>78</v>
      </c>
      <c r="D17" s="6" t="s">
        <v>79</v>
      </c>
      <c r="E17" s="6" t="s">
        <v>21</v>
      </c>
      <c r="F17" s="6" t="s">
        <v>22</v>
      </c>
      <c r="G17" s="6" t="s">
        <v>80</v>
      </c>
      <c r="H17" s="6" t="s">
        <v>24</v>
      </c>
      <c r="I17" s="6" t="s">
        <v>25</v>
      </c>
      <c r="J17" s="6" t="s">
        <v>65</v>
      </c>
      <c r="K17" s="6">
        <v>10</v>
      </c>
      <c r="L17" s="6">
        <v>13.5</v>
      </c>
      <c r="M17" s="8">
        <v>75</v>
      </c>
      <c r="N17" s="7">
        <v>170.69872982991714</v>
      </c>
      <c r="O17" s="7">
        <f t="shared" si="0"/>
        <v>269.19872982991717</v>
      </c>
      <c r="P17" s="8"/>
      <c r="Q17" s="7">
        <f t="shared" si="1"/>
        <v>675.19872982991717</v>
      </c>
      <c r="R17" s="6" t="s">
        <v>57</v>
      </c>
    </row>
    <row r="18" spans="1:18">
      <c r="A18" s="6">
        <v>16</v>
      </c>
      <c r="B18" s="6" t="s">
        <v>18</v>
      </c>
      <c r="C18" s="6" t="s">
        <v>81</v>
      </c>
      <c r="D18" s="6" t="s">
        <v>82</v>
      </c>
      <c r="E18" s="6" t="s">
        <v>21</v>
      </c>
      <c r="F18" s="6" t="s">
        <v>40</v>
      </c>
      <c r="G18" s="6" t="s">
        <v>23</v>
      </c>
      <c r="H18" s="9" t="s">
        <v>36</v>
      </c>
      <c r="I18" s="9" t="s">
        <v>25</v>
      </c>
      <c r="J18" s="9" t="s">
        <v>83</v>
      </c>
      <c r="K18" s="9">
        <v>15</v>
      </c>
      <c r="L18" s="9">
        <v>14</v>
      </c>
      <c r="M18" s="10">
        <v>70</v>
      </c>
      <c r="N18" s="11">
        <v>180.9650142947134</v>
      </c>
      <c r="O18" s="11">
        <f t="shared" si="0"/>
        <v>279.9650142947134</v>
      </c>
      <c r="P18" s="10"/>
      <c r="Q18" s="11">
        <f t="shared" si="1"/>
        <v>674.96501429471346</v>
      </c>
      <c r="R18" s="9" t="s">
        <v>57</v>
      </c>
    </row>
    <row r="19" spans="1:18">
      <c r="A19" s="6">
        <v>17</v>
      </c>
      <c r="B19" s="6" t="s">
        <v>18</v>
      </c>
      <c r="C19" s="6" t="s">
        <v>84</v>
      </c>
      <c r="D19" s="6" t="s">
        <v>85</v>
      </c>
      <c r="E19" s="6" t="s">
        <v>86</v>
      </c>
      <c r="F19" s="6" t="s">
        <v>40</v>
      </c>
      <c r="G19" s="6" t="s">
        <v>87</v>
      </c>
      <c r="H19" s="6" t="s">
        <v>42</v>
      </c>
      <c r="I19" s="6" t="s">
        <v>25</v>
      </c>
      <c r="J19" s="6" t="s">
        <v>88</v>
      </c>
      <c r="K19" s="6">
        <v>8</v>
      </c>
      <c r="L19" s="6">
        <v>12</v>
      </c>
      <c r="M19" s="8">
        <v>75</v>
      </c>
      <c r="N19" s="7">
        <v>161.69568738037802</v>
      </c>
      <c r="O19" s="7">
        <f t="shared" si="0"/>
        <v>256.69568738037799</v>
      </c>
      <c r="P19" s="8"/>
      <c r="Q19" s="7">
        <f t="shared" si="1"/>
        <v>670.69568738037799</v>
      </c>
      <c r="R19" s="6" t="s">
        <v>57</v>
      </c>
    </row>
    <row r="20" spans="1:18">
      <c r="A20" s="6">
        <v>18</v>
      </c>
      <c r="B20" s="6" t="s">
        <v>18</v>
      </c>
      <c r="C20" s="6" t="s">
        <v>89</v>
      </c>
      <c r="D20" s="6" t="s">
        <v>90</v>
      </c>
      <c r="E20" s="6" t="s">
        <v>21</v>
      </c>
      <c r="F20" s="6" t="s">
        <v>22</v>
      </c>
      <c r="G20" s="6" t="s">
        <v>23</v>
      </c>
      <c r="H20" s="6" t="s">
        <v>91</v>
      </c>
      <c r="I20" s="6" t="s">
        <v>25</v>
      </c>
      <c r="J20" s="6" t="s">
        <v>92</v>
      </c>
      <c r="K20" s="6">
        <v>12</v>
      </c>
      <c r="L20" s="6">
        <v>9</v>
      </c>
      <c r="M20" s="8">
        <v>78</v>
      </c>
      <c r="N20" s="7">
        <v>180.32381514358528</v>
      </c>
      <c r="O20" s="7">
        <f t="shared" si="0"/>
        <v>279.32381514358531</v>
      </c>
      <c r="P20" s="8"/>
      <c r="Q20" s="7">
        <f t="shared" si="1"/>
        <v>670.32381514358531</v>
      </c>
      <c r="R20" s="6" t="s">
        <v>57</v>
      </c>
    </row>
    <row r="21" spans="1:18">
      <c r="A21" s="6">
        <v>19</v>
      </c>
      <c r="B21" s="6" t="s">
        <v>18</v>
      </c>
      <c r="C21" s="6" t="s">
        <v>93</v>
      </c>
      <c r="D21" s="6" t="s">
        <v>94</v>
      </c>
      <c r="E21" s="6" t="s">
        <v>21</v>
      </c>
      <c r="F21" s="6" t="s">
        <v>22</v>
      </c>
      <c r="G21" s="6" t="s">
        <v>95</v>
      </c>
      <c r="H21" s="6" t="s">
        <v>24</v>
      </c>
      <c r="I21" s="6" t="s">
        <v>25</v>
      </c>
      <c r="J21" s="6" t="s">
        <v>96</v>
      </c>
      <c r="K21" s="6">
        <v>6</v>
      </c>
      <c r="L21" s="6">
        <v>12.5</v>
      </c>
      <c r="M21" s="8">
        <v>75</v>
      </c>
      <c r="N21" s="7">
        <v>176.17347025447626</v>
      </c>
      <c r="O21" s="7">
        <f t="shared" si="0"/>
        <v>269.67347025447623</v>
      </c>
      <c r="P21" s="8"/>
      <c r="Q21" s="7">
        <f t="shared" si="1"/>
        <v>668.67347025447623</v>
      </c>
      <c r="R21" s="6" t="s">
        <v>57</v>
      </c>
    </row>
    <row r="22" spans="1:18">
      <c r="A22" s="6">
        <v>20</v>
      </c>
      <c r="B22" s="6" t="s">
        <v>18</v>
      </c>
      <c r="C22" s="6" t="s">
        <v>97</v>
      </c>
      <c r="D22" s="6" t="s">
        <v>98</v>
      </c>
      <c r="E22" s="6" t="s">
        <v>21</v>
      </c>
      <c r="F22" s="6" t="s">
        <v>40</v>
      </c>
      <c r="G22" s="6" t="s">
        <v>23</v>
      </c>
      <c r="H22" s="6" t="s">
        <v>24</v>
      </c>
      <c r="I22" s="6" t="s">
        <v>25</v>
      </c>
      <c r="J22" s="6" t="s">
        <v>65</v>
      </c>
      <c r="K22" s="6">
        <v>4</v>
      </c>
      <c r="L22" s="6">
        <v>10</v>
      </c>
      <c r="M22" s="8">
        <v>82</v>
      </c>
      <c r="N22" s="7">
        <v>166.52261411542375</v>
      </c>
      <c r="O22" s="7">
        <f t="shared" si="0"/>
        <v>262.52261411542372</v>
      </c>
      <c r="P22" s="8"/>
      <c r="Q22" s="7">
        <f t="shared" si="1"/>
        <v>668.52261411542372</v>
      </c>
      <c r="R22" s="6" t="s">
        <v>57</v>
      </c>
    </row>
    <row r="23" spans="1:18">
      <c r="A23" s="6">
        <v>21</v>
      </c>
      <c r="B23" s="6" t="s">
        <v>18</v>
      </c>
      <c r="C23" s="6" t="s">
        <v>99</v>
      </c>
      <c r="D23" s="6" t="s">
        <v>100</v>
      </c>
      <c r="E23" s="6" t="s">
        <v>21</v>
      </c>
      <c r="F23" s="6" t="s">
        <v>22</v>
      </c>
      <c r="G23" s="6" t="s">
        <v>23</v>
      </c>
      <c r="H23" s="6" t="s">
        <v>24</v>
      </c>
      <c r="I23" s="6" t="s">
        <v>25</v>
      </c>
      <c r="J23" s="6" t="s">
        <v>101</v>
      </c>
      <c r="K23" s="6">
        <v>9</v>
      </c>
      <c r="L23" s="6">
        <v>9</v>
      </c>
      <c r="M23" s="8">
        <v>68</v>
      </c>
      <c r="N23" s="7">
        <v>164.08654661530261</v>
      </c>
      <c r="O23" s="7">
        <f t="shared" si="0"/>
        <v>250.08654661530261</v>
      </c>
      <c r="P23" s="8"/>
      <c r="Q23" s="7">
        <f t="shared" si="1"/>
        <v>668.08654661530261</v>
      </c>
      <c r="R23" s="6" t="s">
        <v>57</v>
      </c>
    </row>
    <row r="24" spans="1:18" ht="14.25" customHeight="1">
      <c r="A24" s="6">
        <v>22</v>
      </c>
      <c r="B24" s="6" t="s">
        <v>18</v>
      </c>
      <c r="C24" s="6" t="s">
        <v>102</v>
      </c>
      <c r="D24" s="6" t="s">
        <v>103</v>
      </c>
      <c r="E24" s="6" t="s">
        <v>21</v>
      </c>
      <c r="F24" s="6" t="s">
        <v>40</v>
      </c>
      <c r="G24" s="6" t="s">
        <v>104</v>
      </c>
      <c r="H24" s="6" t="s">
        <v>24</v>
      </c>
      <c r="I24" s="6" t="s">
        <v>25</v>
      </c>
      <c r="J24" s="6" t="s">
        <v>92</v>
      </c>
      <c r="K24" s="6">
        <v>9</v>
      </c>
      <c r="L24" s="6">
        <v>11.5</v>
      </c>
      <c r="M24" s="8">
        <v>83</v>
      </c>
      <c r="N24" s="7">
        <v>173.2453793361193</v>
      </c>
      <c r="O24" s="7">
        <f t="shared" si="0"/>
        <v>276.7453793361193</v>
      </c>
      <c r="P24" s="8"/>
      <c r="Q24" s="7">
        <f t="shared" si="1"/>
        <v>667.7453793361193</v>
      </c>
      <c r="R24" s="6" t="s">
        <v>57</v>
      </c>
    </row>
    <row r="25" spans="1:18">
      <c r="A25" s="6">
        <v>23</v>
      </c>
      <c r="B25" s="6" t="s">
        <v>18</v>
      </c>
      <c r="C25" s="6" t="s">
        <v>105</v>
      </c>
      <c r="D25" s="6" t="s">
        <v>106</v>
      </c>
      <c r="E25" s="6" t="s">
        <v>21</v>
      </c>
      <c r="F25" s="6" t="s">
        <v>22</v>
      </c>
      <c r="G25" s="6" t="s">
        <v>104</v>
      </c>
      <c r="H25" s="9" t="s">
        <v>24</v>
      </c>
      <c r="I25" s="9" t="s">
        <v>25</v>
      </c>
      <c r="J25" s="9" t="s">
        <v>83</v>
      </c>
      <c r="K25" s="9">
        <v>9</v>
      </c>
      <c r="L25" s="9">
        <v>10.5</v>
      </c>
      <c r="M25" s="10">
        <v>75</v>
      </c>
      <c r="N25" s="11">
        <v>171.45599044156782</v>
      </c>
      <c r="O25" s="11">
        <f t="shared" si="0"/>
        <v>265.95599044156779</v>
      </c>
      <c r="P25" s="10"/>
      <c r="Q25" s="11">
        <f t="shared" si="1"/>
        <v>660.95599044156779</v>
      </c>
      <c r="R25" s="9" t="s">
        <v>57</v>
      </c>
    </row>
    <row r="26" spans="1:18">
      <c r="A26" s="6">
        <v>24</v>
      </c>
      <c r="B26" s="6" t="s">
        <v>18</v>
      </c>
      <c r="C26" s="6" t="s">
        <v>107</v>
      </c>
      <c r="D26" s="6" t="s">
        <v>108</v>
      </c>
      <c r="E26" s="6" t="s">
        <v>21</v>
      </c>
      <c r="F26" s="6" t="s">
        <v>22</v>
      </c>
      <c r="G26" s="6" t="s">
        <v>109</v>
      </c>
      <c r="H26" s="9" t="s">
        <v>60</v>
      </c>
      <c r="I26" s="9" t="s">
        <v>25</v>
      </c>
      <c r="J26" s="9" t="s">
        <v>65</v>
      </c>
      <c r="K26" s="9">
        <v>6</v>
      </c>
      <c r="L26" s="9">
        <v>13.5</v>
      </c>
      <c r="M26" s="10">
        <v>73</v>
      </c>
      <c r="N26" s="11">
        <v>162.021030815751</v>
      </c>
      <c r="O26" s="11">
        <f t="shared" si="0"/>
        <v>254.521030815751</v>
      </c>
      <c r="P26" s="10"/>
      <c r="Q26" s="11">
        <f t="shared" si="1"/>
        <v>660.52103081575103</v>
      </c>
      <c r="R26" s="9" t="s">
        <v>57</v>
      </c>
    </row>
    <row r="27" spans="1:18">
      <c r="A27" s="6">
        <v>25</v>
      </c>
      <c r="B27" s="6" t="s">
        <v>18</v>
      </c>
      <c r="C27" s="6" t="s">
        <v>110</v>
      </c>
      <c r="D27" s="6" t="s">
        <v>111</v>
      </c>
      <c r="E27" s="6" t="s">
        <v>21</v>
      </c>
      <c r="F27" s="6" t="s">
        <v>40</v>
      </c>
      <c r="G27" s="6" t="s">
        <v>112</v>
      </c>
      <c r="H27" s="9" t="s">
        <v>113</v>
      </c>
      <c r="I27" s="9" t="s">
        <v>25</v>
      </c>
      <c r="J27" s="9" t="s">
        <v>114</v>
      </c>
      <c r="K27" s="9">
        <v>9</v>
      </c>
      <c r="L27" s="9">
        <v>12</v>
      </c>
      <c r="M27" s="10">
        <v>71</v>
      </c>
      <c r="N27" s="11">
        <v>169.82927326470286</v>
      </c>
      <c r="O27" s="11">
        <f t="shared" si="0"/>
        <v>261.82927326470286</v>
      </c>
      <c r="P27" s="10"/>
      <c r="Q27" s="11">
        <f t="shared" si="1"/>
        <v>657.82927326470281</v>
      </c>
      <c r="R27" s="9" t="s">
        <v>57</v>
      </c>
    </row>
    <row r="28" spans="1:18">
      <c r="A28" s="6">
        <v>26</v>
      </c>
      <c r="B28" s="6" t="s">
        <v>18</v>
      </c>
      <c r="C28" s="6" t="s">
        <v>115</v>
      </c>
      <c r="D28" s="6" t="s">
        <v>116</v>
      </c>
      <c r="E28" s="6" t="s">
        <v>21</v>
      </c>
      <c r="F28" s="6" t="s">
        <v>22</v>
      </c>
      <c r="G28" s="6" t="s">
        <v>23</v>
      </c>
      <c r="H28" s="9" t="s">
        <v>113</v>
      </c>
      <c r="I28" s="9" t="s">
        <v>25</v>
      </c>
      <c r="J28" s="9" t="s">
        <v>114</v>
      </c>
      <c r="K28" s="9">
        <v>10</v>
      </c>
      <c r="L28" s="9">
        <v>13.5</v>
      </c>
      <c r="M28" s="10">
        <v>74</v>
      </c>
      <c r="N28" s="11">
        <v>163.94563029857301</v>
      </c>
      <c r="O28" s="11">
        <f t="shared" si="0"/>
        <v>261.44563029857301</v>
      </c>
      <c r="P28" s="10"/>
      <c r="Q28" s="11">
        <f t="shared" si="1"/>
        <v>657.44563029857295</v>
      </c>
      <c r="R28" s="9" t="s">
        <v>117</v>
      </c>
    </row>
    <row r="29" spans="1:18">
      <c r="A29" s="6">
        <v>27</v>
      </c>
      <c r="B29" s="6" t="s">
        <v>18</v>
      </c>
      <c r="C29" s="6" t="s">
        <v>118</v>
      </c>
      <c r="D29" s="6" t="s">
        <v>119</v>
      </c>
      <c r="E29" s="6" t="s">
        <v>21</v>
      </c>
      <c r="F29" s="6" t="s">
        <v>22</v>
      </c>
      <c r="G29" s="6" t="s">
        <v>104</v>
      </c>
      <c r="H29" s="9" t="s">
        <v>60</v>
      </c>
      <c r="I29" s="9" t="s">
        <v>25</v>
      </c>
      <c r="J29" s="9" t="s">
        <v>92</v>
      </c>
      <c r="K29" s="9">
        <v>10</v>
      </c>
      <c r="L29" s="9">
        <v>10</v>
      </c>
      <c r="M29" s="10">
        <v>79</v>
      </c>
      <c r="N29" s="11">
        <v>166.00059965111208</v>
      </c>
      <c r="O29" s="11">
        <f t="shared" si="0"/>
        <v>265.00059965111211</v>
      </c>
      <c r="P29" s="10"/>
      <c r="Q29" s="11">
        <f t="shared" si="1"/>
        <v>656.00059965111211</v>
      </c>
      <c r="R29" s="9" t="s">
        <v>117</v>
      </c>
    </row>
    <row r="30" spans="1:18">
      <c r="A30" s="6">
        <v>28</v>
      </c>
      <c r="B30" s="6" t="s">
        <v>18</v>
      </c>
      <c r="C30" s="6" t="s">
        <v>120</v>
      </c>
      <c r="D30" s="6" t="s">
        <v>121</v>
      </c>
      <c r="E30" s="6" t="s">
        <v>21</v>
      </c>
      <c r="F30" s="6" t="s">
        <v>40</v>
      </c>
      <c r="G30" s="6" t="s">
        <v>95</v>
      </c>
      <c r="H30" s="9" t="s">
        <v>60</v>
      </c>
      <c r="I30" s="9" t="s">
        <v>25</v>
      </c>
      <c r="J30" s="9" t="s">
        <v>122</v>
      </c>
      <c r="K30" s="9">
        <v>2</v>
      </c>
      <c r="L30" s="9">
        <v>11</v>
      </c>
      <c r="M30" s="10">
        <v>81</v>
      </c>
      <c r="N30" s="11">
        <v>150.9593540130692</v>
      </c>
      <c r="O30" s="11">
        <f t="shared" si="0"/>
        <v>244.9593540130692</v>
      </c>
      <c r="P30" s="10"/>
      <c r="Q30" s="11">
        <f t="shared" si="1"/>
        <v>655.95935401306917</v>
      </c>
      <c r="R30" s="9" t="s">
        <v>117</v>
      </c>
    </row>
    <row r="31" spans="1:18">
      <c r="A31" s="6">
        <v>29</v>
      </c>
      <c r="B31" s="6" t="s">
        <v>18</v>
      </c>
      <c r="C31" s="6" t="s">
        <v>123</v>
      </c>
      <c r="D31" s="6" t="s">
        <v>124</v>
      </c>
      <c r="E31" s="6" t="s">
        <v>21</v>
      </c>
      <c r="F31" s="6" t="s">
        <v>22</v>
      </c>
      <c r="G31" s="6" t="s">
        <v>125</v>
      </c>
      <c r="H31" s="9" t="s">
        <v>60</v>
      </c>
      <c r="I31" s="9" t="s">
        <v>25</v>
      </c>
      <c r="J31" s="9" t="s">
        <v>126</v>
      </c>
      <c r="K31" s="9">
        <v>9</v>
      </c>
      <c r="L31" s="9">
        <v>10.5</v>
      </c>
      <c r="M31" s="10">
        <v>71</v>
      </c>
      <c r="N31" s="11">
        <v>140.71103579881989</v>
      </c>
      <c r="O31" s="11">
        <f t="shared" si="0"/>
        <v>231.21103579881989</v>
      </c>
      <c r="P31" s="10"/>
      <c r="Q31" s="11">
        <f t="shared" si="1"/>
        <v>653.21103579881992</v>
      </c>
      <c r="R31" s="9" t="s">
        <v>117</v>
      </c>
    </row>
    <row r="32" spans="1:18">
      <c r="A32" s="6">
        <v>30</v>
      </c>
      <c r="B32" s="6" t="s">
        <v>18</v>
      </c>
      <c r="C32" s="6" t="s">
        <v>127</v>
      </c>
      <c r="D32" s="6" t="s">
        <v>128</v>
      </c>
      <c r="E32" s="6" t="s">
        <v>21</v>
      </c>
      <c r="F32" s="6" t="s">
        <v>40</v>
      </c>
      <c r="G32" s="6" t="s">
        <v>23</v>
      </c>
      <c r="H32" s="9" t="s">
        <v>60</v>
      </c>
      <c r="I32" s="9" t="s">
        <v>25</v>
      </c>
      <c r="J32" s="9" t="s">
        <v>129</v>
      </c>
      <c r="K32" s="9">
        <v>5</v>
      </c>
      <c r="L32" s="9">
        <v>12.5</v>
      </c>
      <c r="M32" s="10">
        <v>79</v>
      </c>
      <c r="N32" s="11">
        <v>172.43202074768681</v>
      </c>
      <c r="O32" s="11">
        <f t="shared" si="0"/>
        <v>268.93202074768681</v>
      </c>
      <c r="P32" s="10"/>
      <c r="Q32" s="11">
        <f t="shared" si="1"/>
        <v>652.93202074768681</v>
      </c>
      <c r="R32" s="9" t="s">
        <v>117</v>
      </c>
    </row>
    <row r="33" spans="1:18">
      <c r="A33" s="6">
        <v>31</v>
      </c>
      <c r="B33" s="6" t="s">
        <v>18</v>
      </c>
      <c r="C33" s="6" t="s">
        <v>130</v>
      </c>
      <c r="D33" s="6" t="s">
        <v>131</v>
      </c>
      <c r="E33" s="6" t="s">
        <v>21</v>
      </c>
      <c r="F33" s="6" t="s">
        <v>22</v>
      </c>
      <c r="G33" s="6" t="s">
        <v>23</v>
      </c>
      <c r="H33" s="9" t="s">
        <v>113</v>
      </c>
      <c r="I33" s="9" t="s">
        <v>25</v>
      </c>
      <c r="J33" s="9" t="s">
        <v>132</v>
      </c>
      <c r="K33" s="9">
        <v>8</v>
      </c>
      <c r="L33" s="9">
        <v>14.5</v>
      </c>
      <c r="M33" s="10">
        <v>66</v>
      </c>
      <c r="N33" s="11">
        <v>162.14402996562166</v>
      </c>
      <c r="O33" s="11">
        <f t="shared" si="0"/>
        <v>250.64402996562166</v>
      </c>
      <c r="P33" s="10"/>
      <c r="Q33" s="11">
        <f t="shared" si="1"/>
        <v>651.64402996562171</v>
      </c>
      <c r="R33" s="9" t="s">
        <v>117</v>
      </c>
    </row>
    <row r="34" spans="1:18">
      <c r="A34" s="6">
        <v>32</v>
      </c>
      <c r="B34" s="6" t="s">
        <v>18</v>
      </c>
      <c r="C34" s="6" t="s">
        <v>133</v>
      </c>
      <c r="D34" s="6" t="s">
        <v>134</v>
      </c>
      <c r="E34" s="6" t="s">
        <v>21</v>
      </c>
      <c r="F34" s="6" t="s">
        <v>22</v>
      </c>
      <c r="G34" s="6" t="s">
        <v>23</v>
      </c>
      <c r="H34" s="9" t="s">
        <v>135</v>
      </c>
      <c r="I34" s="9" t="s">
        <v>25</v>
      </c>
      <c r="J34" s="9" t="s">
        <v>136</v>
      </c>
      <c r="K34" s="9">
        <v>8</v>
      </c>
      <c r="L34" s="9">
        <v>12</v>
      </c>
      <c r="M34" s="10">
        <v>86</v>
      </c>
      <c r="N34" s="11">
        <v>162.8343894041835</v>
      </c>
      <c r="O34" s="11">
        <f t="shared" si="0"/>
        <v>268.83438940418353</v>
      </c>
      <c r="P34" s="10"/>
      <c r="Q34" s="11">
        <f t="shared" si="1"/>
        <v>650.83438940418353</v>
      </c>
      <c r="R34" s="9" t="s">
        <v>117</v>
      </c>
    </row>
    <row r="35" spans="1:18">
      <c r="A35" s="6">
        <v>33</v>
      </c>
      <c r="B35" s="6" t="s">
        <v>18</v>
      </c>
      <c r="C35" s="6" t="s">
        <v>137</v>
      </c>
      <c r="D35" s="6" t="s">
        <v>138</v>
      </c>
      <c r="E35" s="6" t="s">
        <v>21</v>
      </c>
      <c r="F35" s="6" t="s">
        <v>22</v>
      </c>
      <c r="G35" s="6" t="s">
        <v>139</v>
      </c>
      <c r="H35" s="9" t="s">
        <v>113</v>
      </c>
      <c r="I35" s="9" t="s">
        <v>25</v>
      </c>
      <c r="J35" s="9" t="s">
        <v>96</v>
      </c>
      <c r="K35" s="9">
        <v>7</v>
      </c>
      <c r="L35" s="9">
        <v>7.5</v>
      </c>
      <c r="M35" s="10">
        <v>66</v>
      </c>
      <c r="N35" s="11">
        <v>171.04673947279159</v>
      </c>
      <c r="O35" s="11">
        <f t="shared" si="0"/>
        <v>251.54673947279159</v>
      </c>
      <c r="P35" s="10"/>
      <c r="Q35" s="11">
        <f t="shared" si="1"/>
        <v>650.54673947279161</v>
      </c>
      <c r="R35" s="9" t="s">
        <v>117</v>
      </c>
    </row>
    <row r="36" spans="1:18">
      <c r="A36" s="6">
        <v>34</v>
      </c>
      <c r="B36" s="6" t="s">
        <v>18</v>
      </c>
      <c r="C36" s="6" t="s">
        <v>140</v>
      </c>
      <c r="D36" s="6" t="s">
        <v>141</v>
      </c>
      <c r="E36" s="6" t="s">
        <v>21</v>
      </c>
      <c r="F36" s="6" t="s">
        <v>40</v>
      </c>
      <c r="G36" s="6" t="s">
        <v>87</v>
      </c>
      <c r="H36" s="9" t="s">
        <v>64</v>
      </c>
      <c r="I36" s="9" t="s">
        <v>25</v>
      </c>
      <c r="J36" s="9" t="s">
        <v>142</v>
      </c>
      <c r="K36" s="9">
        <v>8</v>
      </c>
      <c r="L36" s="9">
        <v>14</v>
      </c>
      <c r="M36" s="10">
        <v>74</v>
      </c>
      <c r="N36" s="11">
        <v>167.71454093477843</v>
      </c>
      <c r="O36" s="11">
        <f t="shared" si="0"/>
        <v>263.71454093477843</v>
      </c>
      <c r="P36" s="10"/>
      <c r="Q36" s="11">
        <f t="shared" si="1"/>
        <v>649.71454093477837</v>
      </c>
      <c r="R36" s="9" t="s">
        <v>117</v>
      </c>
    </row>
    <row r="37" spans="1:18">
      <c r="A37" s="6">
        <v>35</v>
      </c>
      <c r="B37" s="6" t="s">
        <v>18</v>
      </c>
      <c r="C37" s="6" t="s">
        <v>143</v>
      </c>
      <c r="D37" s="6" t="s">
        <v>144</v>
      </c>
      <c r="E37" s="6" t="s">
        <v>21</v>
      </c>
      <c r="F37" s="6" t="s">
        <v>22</v>
      </c>
      <c r="G37" s="6" t="s">
        <v>145</v>
      </c>
      <c r="H37" s="9" t="s">
        <v>60</v>
      </c>
      <c r="I37" s="9" t="s">
        <v>25</v>
      </c>
      <c r="J37" s="9" t="s">
        <v>146</v>
      </c>
      <c r="K37" s="9">
        <v>4</v>
      </c>
      <c r="L37" s="9">
        <v>7.5</v>
      </c>
      <c r="M37" s="10">
        <v>75</v>
      </c>
      <c r="N37" s="11">
        <v>157.72192005746834</v>
      </c>
      <c r="O37" s="11">
        <f t="shared" si="0"/>
        <v>244.22192005746834</v>
      </c>
      <c r="P37" s="10"/>
      <c r="Q37" s="11">
        <f t="shared" si="1"/>
        <v>649.22192005746831</v>
      </c>
      <c r="R37" s="9" t="s">
        <v>117</v>
      </c>
    </row>
    <row r="38" spans="1:18">
      <c r="A38" s="6">
        <v>36</v>
      </c>
      <c r="B38" s="6" t="s">
        <v>18</v>
      </c>
      <c r="C38" s="6" t="s">
        <v>147</v>
      </c>
      <c r="D38" s="6" t="s">
        <v>148</v>
      </c>
      <c r="E38" s="6" t="s">
        <v>21</v>
      </c>
      <c r="F38" s="6" t="s">
        <v>22</v>
      </c>
      <c r="G38" s="6" t="s">
        <v>149</v>
      </c>
      <c r="H38" s="9" t="s">
        <v>60</v>
      </c>
      <c r="I38" s="9" t="s">
        <v>25</v>
      </c>
      <c r="J38" s="9" t="s">
        <v>150</v>
      </c>
      <c r="K38" s="9">
        <v>1</v>
      </c>
      <c r="L38" s="9">
        <v>10</v>
      </c>
      <c r="M38" s="10">
        <v>74</v>
      </c>
      <c r="N38" s="11">
        <v>165.4196669346241</v>
      </c>
      <c r="O38" s="11">
        <f t="shared" si="0"/>
        <v>250.4196669346241</v>
      </c>
      <c r="P38" s="10"/>
      <c r="Q38" s="11">
        <f t="shared" si="1"/>
        <v>644.41966693462405</v>
      </c>
      <c r="R38" s="9" t="s">
        <v>117</v>
      </c>
    </row>
    <row r="39" spans="1:18">
      <c r="A39" s="6">
        <v>37</v>
      </c>
      <c r="B39" s="6" t="s">
        <v>18</v>
      </c>
      <c r="C39" s="6" t="s">
        <v>151</v>
      </c>
      <c r="D39" s="6" t="s">
        <v>152</v>
      </c>
      <c r="E39" s="6" t="s">
        <v>21</v>
      </c>
      <c r="F39" s="6" t="s">
        <v>40</v>
      </c>
      <c r="G39" s="6" t="s">
        <v>153</v>
      </c>
      <c r="H39" s="9" t="s">
        <v>113</v>
      </c>
      <c r="I39" s="9" t="s">
        <v>25</v>
      </c>
      <c r="J39" s="9" t="s">
        <v>154</v>
      </c>
      <c r="K39" s="9">
        <v>10</v>
      </c>
      <c r="L39" s="9">
        <v>12.5</v>
      </c>
      <c r="M39" s="10">
        <v>65</v>
      </c>
      <c r="N39" s="11">
        <v>165.4196669346241</v>
      </c>
      <c r="O39" s="11">
        <f t="shared" si="0"/>
        <v>252.9196669346241</v>
      </c>
      <c r="P39" s="10"/>
      <c r="Q39" s="11">
        <f t="shared" si="1"/>
        <v>639.91966693462405</v>
      </c>
      <c r="R39" s="9" t="s">
        <v>117</v>
      </c>
    </row>
    <row r="40" spans="1:18">
      <c r="A40" s="6">
        <v>38</v>
      </c>
      <c r="B40" s="6" t="s">
        <v>18</v>
      </c>
      <c r="C40" s="6" t="s">
        <v>155</v>
      </c>
      <c r="D40" s="6" t="s">
        <v>156</v>
      </c>
      <c r="E40" s="6" t="s">
        <v>21</v>
      </c>
      <c r="F40" s="6" t="s">
        <v>22</v>
      </c>
      <c r="G40" s="6" t="s">
        <v>23</v>
      </c>
      <c r="H40" s="9" t="s">
        <v>113</v>
      </c>
      <c r="I40" s="9" t="s">
        <v>25</v>
      </c>
      <c r="J40" s="9" t="s">
        <v>33</v>
      </c>
      <c r="K40" s="9">
        <v>5</v>
      </c>
      <c r="L40" s="9">
        <v>8</v>
      </c>
      <c r="M40" s="10">
        <v>60</v>
      </c>
      <c r="N40" s="11">
        <v>171.64337717572877</v>
      </c>
      <c r="O40" s="11">
        <f t="shared" si="0"/>
        <v>244.64337717572877</v>
      </c>
      <c r="P40" s="10"/>
      <c r="Q40" s="11">
        <f t="shared" si="1"/>
        <v>637.6433771757288</v>
      </c>
      <c r="R40" s="9" t="s">
        <v>117</v>
      </c>
    </row>
    <row r="41" spans="1:18">
      <c r="A41" s="6">
        <v>39</v>
      </c>
      <c r="B41" s="6" t="s">
        <v>18</v>
      </c>
      <c r="C41" s="6" t="s">
        <v>157</v>
      </c>
      <c r="D41" s="6" t="s">
        <v>158</v>
      </c>
      <c r="E41" s="6" t="s">
        <v>21</v>
      </c>
      <c r="F41" s="6" t="s">
        <v>22</v>
      </c>
      <c r="G41" s="6" t="s">
        <v>23</v>
      </c>
      <c r="H41" s="9" t="s">
        <v>60</v>
      </c>
      <c r="I41" s="9" t="s">
        <v>25</v>
      </c>
      <c r="J41" s="9" t="s">
        <v>159</v>
      </c>
      <c r="K41" s="9">
        <v>7</v>
      </c>
      <c r="L41" s="9">
        <v>11.5</v>
      </c>
      <c r="M41" s="10">
        <v>78</v>
      </c>
      <c r="N41" s="11">
        <v>164.78256590105153</v>
      </c>
      <c r="O41" s="11">
        <f t="shared" si="0"/>
        <v>261.2825659010515</v>
      </c>
      <c r="P41" s="10"/>
      <c r="Q41" s="11">
        <f t="shared" si="1"/>
        <v>637.2825659010515</v>
      </c>
      <c r="R41" s="9" t="s">
        <v>117</v>
      </c>
    </row>
    <row r="42" spans="1:18">
      <c r="A42" s="6">
        <v>40</v>
      </c>
      <c r="B42" s="6" t="s">
        <v>18</v>
      </c>
      <c r="C42" s="6" t="s">
        <v>160</v>
      </c>
      <c r="D42" s="6" t="s">
        <v>161</v>
      </c>
      <c r="E42" s="6" t="s">
        <v>21</v>
      </c>
      <c r="F42" s="6" t="s">
        <v>22</v>
      </c>
      <c r="G42" s="6" t="s">
        <v>23</v>
      </c>
      <c r="H42" s="9" t="s">
        <v>60</v>
      </c>
      <c r="I42" s="9" t="s">
        <v>25</v>
      </c>
      <c r="J42" s="9" t="s">
        <v>129</v>
      </c>
      <c r="K42" s="9">
        <v>5</v>
      </c>
      <c r="L42" s="9">
        <v>9</v>
      </c>
      <c r="M42" s="10">
        <v>75</v>
      </c>
      <c r="N42" s="11">
        <v>163.56453215099091</v>
      </c>
      <c r="O42" s="11">
        <f t="shared" si="0"/>
        <v>252.56453215099091</v>
      </c>
      <c r="P42" s="10"/>
      <c r="Q42" s="11">
        <f t="shared" si="1"/>
        <v>636.56453215099089</v>
      </c>
      <c r="R42" s="9" t="s">
        <v>117</v>
      </c>
    </row>
    <row r="43" spans="1:18" ht="15.75" customHeight="1">
      <c r="A43" s="6">
        <v>41</v>
      </c>
      <c r="B43" s="6" t="s">
        <v>18</v>
      </c>
      <c r="C43" s="6" t="s">
        <v>162</v>
      </c>
      <c r="D43" s="6" t="s">
        <v>163</v>
      </c>
      <c r="E43" s="6" t="s">
        <v>21</v>
      </c>
      <c r="F43" s="6" t="s">
        <v>22</v>
      </c>
      <c r="G43" s="6" t="s">
        <v>164</v>
      </c>
      <c r="H43" s="9" t="s">
        <v>60</v>
      </c>
      <c r="I43" s="9" t="s">
        <v>25</v>
      </c>
      <c r="J43" s="9" t="s">
        <v>165</v>
      </c>
      <c r="K43" s="9">
        <v>7</v>
      </c>
      <c r="L43" s="9">
        <v>11</v>
      </c>
      <c r="M43" s="10">
        <v>64</v>
      </c>
      <c r="N43" s="11">
        <v>163.64774799261596</v>
      </c>
      <c r="O43" s="11">
        <f t="shared" si="0"/>
        <v>245.64774799261596</v>
      </c>
      <c r="P43" s="10"/>
      <c r="Q43" s="11">
        <f t="shared" si="1"/>
        <v>635.6477479926159</v>
      </c>
      <c r="R43" s="9" t="s">
        <v>117</v>
      </c>
    </row>
    <row r="44" spans="1:18">
      <c r="A44" s="6">
        <v>1</v>
      </c>
      <c r="B44" s="6" t="s">
        <v>166</v>
      </c>
      <c r="C44" s="6" t="s">
        <v>167</v>
      </c>
      <c r="D44" s="6" t="s">
        <v>168</v>
      </c>
      <c r="E44" s="6" t="s">
        <v>169</v>
      </c>
      <c r="F44" s="6" t="s">
        <v>40</v>
      </c>
      <c r="G44" s="6" t="s">
        <v>170</v>
      </c>
      <c r="H44" s="6" t="s">
        <v>171</v>
      </c>
      <c r="I44" s="6" t="s">
        <v>25</v>
      </c>
      <c r="J44" s="6" t="s">
        <v>172</v>
      </c>
      <c r="K44" s="6">
        <v>13</v>
      </c>
      <c r="L44" s="6">
        <v>12</v>
      </c>
      <c r="M44" s="8">
        <v>83</v>
      </c>
      <c r="N44" s="7">
        <v>163.36298805491174</v>
      </c>
      <c r="O44" s="7">
        <f t="shared" ref="O44:O95" si="2">K44+L44+M44+N44</f>
        <v>271.36298805491174</v>
      </c>
      <c r="P44" s="8"/>
      <c r="Q44" s="7">
        <f t="shared" ref="Q44:Q95" si="3">J44+O44+P44</f>
        <v>704.36298805491174</v>
      </c>
      <c r="R44" s="6" t="s">
        <v>52</v>
      </c>
    </row>
    <row r="45" spans="1:18">
      <c r="A45" s="6">
        <v>2</v>
      </c>
      <c r="B45" s="6" t="s">
        <v>166</v>
      </c>
      <c r="C45" s="6" t="s">
        <v>173</v>
      </c>
      <c r="D45" s="6" t="s">
        <v>174</v>
      </c>
      <c r="E45" s="6" t="s">
        <v>21</v>
      </c>
      <c r="F45" s="6" t="s">
        <v>22</v>
      </c>
      <c r="G45" s="6" t="s">
        <v>175</v>
      </c>
      <c r="H45" s="6" t="s">
        <v>171</v>
      </c>
      <c r="I45" s="6" t="s">
        <v>25</v>
      </c>
      <c r="J45" s="6" t="s">
        <v>74</v>
      </c>
      <c r="K45" s="6">
        <v>4</v>
      </c>
      <c r="L45" s="6">
        <v>7</v>
      </c>
      <c r="M45" s="8">
        <v>85</v>
      </c>
      <c r="N45" s="7">
        <v>179.06436137071648</v>
      </c>
      <c r="O45" s="7">
        <f t="shared" si="2"/>
        <v>275.06436137071648</v>
      </c>
      <c r="P45" s="8"/>
      <c r="Q45" s="7">
        <f t="shared" si="3"/>
        <v>695.06436137071648</v>
      </c>
      <c r="R45" s="6" t="s">
        <v>52</v>
      </c>
    </row>
    <row r="46" spans="1:18">
      <c r="A46" s="6">
        <v>3</v>
      </c>
      <c r="B46" s="6" t="s">
        <v>166</v>
      </c>
      <c r="C46" s="6" t="s">
        <v>176</v>
      </c>
      <c r="D46" s="6" t="s">
        <v>177</v>
      </c>
      <c r="E46" s="6" t="s">
        <v>21</v>
      </c>
      <c r="F46" s="6" t="s">
        <v>22</v>
      </c>
      <c r="G46" s="6" t="s">
        <v>178</v>
      </c>
      <c r="H46" s="6" t="s">
        <v>171</v>
      </c>
      <c r="I46" s="6" t="s">
        <v>25</v>
      </c>
      <c r="J46" s="6" t="s">
        <v>132</v>
      </c>
      <c r="K46" s="6">
        <v>2</v>
      </c>
      <c r="L46" s="6">
        <v>12</v>
      </c>
      <c r="M46" s="8">
        <v>75</v>
      </c>
      <c r="N46" s="7">
        <v>196.45054205104034</v>
      </c>
      <c r="O46" s="7">
        <f t="shared" si="2"/>
        <v>285.45054205104032</v>
      </c>
      <c r="P46" s="8"/>
      <c r="Q46" s="7">
        <f t="shared" si="3"/>
        <v>686.45054205104032</v>
      </c>
      <c r="R46" s="6" t="s">
        <v>52</v>
      </c>
    </row>
    <row r="47" spans="1:18">
      <c r="A47" s="6">
        <v>4</v>
      </c>
      <c r="B47" s="6" t="s">
        <v>166</v>
      </c>
      <c r="C47" s="6" t="s">
        <v>179</v>
      </c>
      <c r="D47" s="6" t="s">
        <v>180</v>
      </c>
      <c r="E47" s="6" t="s">
        <v>21</v>
      </c>
      <c r="F47" s="6" t="s">
        <v>40</v>
      </c>
      <c r="G47" s="6" t="s">
        <v>23</v>
      </c>
      <c r="H47" s="6" t="s">
        <v>171</v>
      </c>
      <c r="I47" s="6" t="s">
        <v>25</v>
      </c>
      <c r="J47" s="6" t="s">
        <v>83</v>
      </c>
      <c r="K47" s="6">
        <v>9</v>
      </c>
      <c r="L47" s="6">
        <v>10.5</v>
      </c>
      <c r="M47" s="8">
        <v>87</v>
      </c>
      <c r="N47" s="7">
        <v>181.25446097905865</v>
      </c>
      <c r="O47" s="7">
        <f t="shared" si="2"/>
        <v>287.75446097905865</v>
      </c>
      <c r="P47" s="8"/>
      <c r="Q47" s="7">
        <f t="shared" si="3"/>
        <v>682.75446097905865</v>
      </c>
      <c r="R47" s="6" t="s">
        <v>57</v>
      </c>
    </row>
    <row r="48" spans="1:18">
      <c r="A48" s="6">
        <v>5</v>
      </c>
      <c r="B48" s="6" t="s">
        <v>166</v>
      </c>
      <c r="C48" s="6" t="s">
        <v>181</v>
      </c>
      <c r="D48" s="6" t="s">
        <v>182</v>
      </c>
      <c r="E48" s="6" t="s">
        <v>21</v>
      </c>
      <c r="F48" s="6" t="s">
        <v>22</v>
      </c>
      <c r="G48" s="6" t="s">
        <v>109</v>
      </c>
      <c r="H48" s="6" t="s">
        <v>171</v>
      </c>
      <c r="I48" s="6" t="s">
        <v>25</v>
      </c>
      <c r="J48" s="6" t="s">
        <v>114</v>
      </c>
      <c r="K48" s="6">
        <v>9</v>
      </c>
      <c r="L48" s="6">
        <v>12</v>
      </c>
      <c r="M48" s="8">
        <v>71</v>
      </c>
      <c r="N48" s="7">
        <v>187.70417445482866</v>
      </c>
      <c r="O48" s="7">
        <f t="shared" si="2"/>
        <v>279.70417445482866</v>
      </c>
      <c r="P48" s="8"/>
      <c r="Q48" s="7">
        <f t="shared" si="3"/>
        <v>675.70417445482872</v>
      </c>
      <c r="R48" s="6" t="s">
        <v>57</v>
      </c>
    </row>
    <row r="49" spans="1:18">
      <c r="A49" s="6">
        <v>6</v>
      </c>
      <c r="B49" s="6" t="s">
        <v>166</v>
      </c>
      <c r="C49" s="6" t="s">
        <v>183</v>
      </c>
      <c r="D49" s="6" t="s">
        <v>184</v>
      </c>
      <c r="E49" s="6" t="s">
        <v>21</v>
      </c>
      <c r="F49" s="6" t="s">
        <v>40</v>
      </c>
      <c r="G49" s="6" t="s">
        <v>95</v>
      </c>
      <c r="H49" s="6" t="s">
        <v>171</v>
      </c>
      <c r="I49" s="6" t="s">
        <v>25</v>
      </c>
      <c r="J49" s="6" t="s">
        <v>129</v>
      </c>
      <c r="K49" s="6">
        <v>8</v>
      </c>
      <c r="L49" s="6">
        <v>11</v>
      </c>
      <c r="M49" s="8">
        <v>81</v>
      </c>
      <c r="N49" s="7">
        <v>189.85947074271095</v>
      </c>
      <c r="O49" s="7">
        <f t="shared" si="2"/>
        <v>289.85947074271098</v>
      </c>
      <c r="P49" s="8"/>
      <c r="Q49" s="7">
        <f t="shared" si="3"/>
        <v>673.85947074271098</v>
      </c>
      <c r="R49" s="6" t="s">
        <v>57</v>
      </c>
    </row>
    <row r="50" spans="1:18">
      <c r="A50" s="6">
        <v>7</v>
      </c>
      <c r="B50" s="6" t="s">
        <v>166</v>
      </c>
      <c r="C50" s="6" t="s">
        <v>185</v>
      </c>
      <c r="D50" s="6" t="s">
        <v>186</v>
      </c>
      <c r="E50" s="6" t="s">
        <v>21</v>
      </c>
      <c r="F50" s="6" t="s">
        <v>22</v>
      </c>
      <c r="G50" s="6" t="s">
        <v>187</v>
      </c>
      <c r="H50" s="6" t="s">
        <v>171</v>
      </c>
      <c r="I50" s="6" t="s">
        <v>25</v>
      </c>
      <c r="J50" s="6" t="s">
        <v>68</v>
      </c>
      <c r="K50" s="6">
        <v>6</v>
      </c>
      <c r="L50" s="6">
        <v>10</v>
      </c>
      <c r="M50" s="8">
        <v>77</v>
      </c>
      <c r="N50" s="7">
        <v>170.08573208722743</v>
      </c>
      <c r="O50" s="7">
        <f t="shared" si="2"/>
        <v>263.08573208722743</v>
      </c>
      <c r="P50" s="8"/>
      <c r="Q50" s="7">
        <f t="shared" si="3"/>
        <v>666.08573208722737</v>
      </c>
      <c r="R50" s="6" t="s">
        <v>57</v>
      </c>
    </row>
    <row r="51" spans="1:18">
      <c r="A51" s="6">
        <v>8</v>
      </c>
      <c r="B51" s="6" t="s">
        <v>166</v>
      </c>
      <c r="C51" s="6" t="s">
        <v>188</v>
      </c>
      <c r="D51" s="6" t="s">
        <v>189</v>
      </c>
      <c r="E51" s="6" t="s">
        <v>21</v>
      </c>
      <c r="F51" s="6" t="s">
        <v>22</v>
      </c>
      <c r="G51" s="6" t="s">
        <v>175</v>
      </c>
      <c r="H51" s="6" t="s">
        <v>171</v>
      </c>
      <c r="I51" s="6" t="s">
        <v>25</v>
      </c>
      <c r="J51" s="6" t="s">
        <v>190</v>
      </c>
      <c r="K51" s="6">
        <v>7</v>
      </c>
      <c r="L51" s="6">
        <v>11.5</v>
      </c>
      <c r="M51" s="8">
        <v>67</v>
      </c>
      <c r="N51" s="7">
        <v>169.21796879531348</v>
      </c>
      <c r="O51" s="7">
        <f t="shared" si="2"/>
        <v>254.71796879531348</v>
      </c>
      <c r="P51" s="8"/>
      <c r="Q51" s="7">
        <f t="shared" si="3"/>
        <v>662.71796879531348</v>
      </c>
      <c r="R51" s="6" t="s">
        <v>57</v>
      </c>
    </row>
    <row r="52" spans="1:18">
      <c r="A52" s="6">
        <v>9</v>
      </c>
      <c r="B52" s="6" t="s">
        <v>166</v>
      </c>
      <c r="C52" s="6" t="s">
        <v>191</v>
      </c>
      <c r="D52" s="6" t="s">
        <v>192</v>
      </c>
      <c r="E52" s="6" t="s">
        <v>21</v>
      </c>
      <c r="F52" s="6" t="s">
        <v>40</v>
      </c>
      <c r="G52" s="6" t="s">
        <v>193</v>
      </c>
      <c r="H52" s="6" t="s">
        <v>171</v>
      </c>
      <c r="I52" s="6" t="s">
        <v>25</v>
      </c>
      <c r="J52" s="6" t="s">
        <v>96</v>
      </c>
      <c r="K52" s="6">
        <v>6</v>
      </c>
      <c r="L52" s="6">
        <v>10</v>
      </c>
      <c r="M52" s="8">
        <v>74</v>
      </c>
      <c r="N52" s="7">
        <v>169.68158544665982</v>
      </c>
      <c r="O52" s="7">
        <f t="shared" si="2"/>
        <v>259.68158544665982</v>
      </c>
      <c r="P52" s="8"/>
      <c r="Q52" s="7">
        <f t="shared" si="3"/>
        <v>658.68158544665982</v>
      </c>
      <c r="R52" s="6" t="s">
        <v>57</v>
      </c>
    </row>
    <row r="53" spans="1:18">
      <c r="A53" s="6">
        <v>10</v>
      </c>
      <c r="B53" s="6" t="s">
        <v>166</v>
      </c>
      <c r="C53" s="6" t="s">
        <v>194</v>
      </c>
      <c r="D53" s="6" t="s">
        <v>195</v>
      </c>
      <c r="E53" s="6" t="s">
        <v>21</v>
      </c>
      <c r="F53" s="6" t="s">
        <v>22</v>
      </c>
      <c r="G53" s="6" t="s">
        <v>196</v>
      </c>
      <c r="H53" s="6" t="s">
        <v>171</v>
      </c>
      <c r="I53" s="6" t="s">
        <v>25</v>
      </c>
      <c r="J53" s="6" t="s">
        <v>96</v>
      </c>
      <c r="K53" s="6">
        <v>4</v>
      </c>
      <c r="L53" s="6">
        <v>12.5</v>
      </c>
      <c r="M53" s="8">
        <v>73</v>
      </c>
      <c r="N53" s="7">
        <v>153.8294407796993</v>
      </c>
      <c r="O53" s="7">
        <f t="shared" si="2"/>
        <v>243.3294407796993</v>
      </c>
      <c r="P53" s="8">
        <v>15</v>
      </c>
      <c r="Q53" s="7">
        <f t="shared" si="3"/>
        <v>657.32944077969933</v>
      </c>
      <c r="R53" s="6" t="s">
        <v>57</v>
      </c>
    </row>
    <row r="54" spans="1:18">
      <c r="A54" s="6">
        <v>11</v>
      </c>
      <c r="B54" s="6" t="s">
        <v>166</v>
      </c>
      <c r="C54" s="6" t="s">
        <v>197</v>
      </c>
      <c r="D54" s="6" t="s">
        <v>198</v>
      </c>
      <c r="E54" s="6" t="s">
        <v>21</v>
      </c>
      <c r="F54" s="6" t="s">
        <v>22</v>
      </c>
      <c r="G54" s="6" t="s">
        <v>199</v>
      </c>
      <c r="H54" s="6" t="s">
        <v>171</v>
      </c>
      <c r="I54" s="6" t="s">
        <v>25</v>
      </c>
      <c r="J54" s="6" t="s">
        <v>200</v>
      </c>
      <c r="K54" s="6">
        <v>9</v>
      </c>
      <c r="L54" s="6">
        <v>11.5</v>
      </c>
      <c r="M54" s="8">
        <v>61</v>
      </c>
      <c r="N54" s="7">
        <v>158.36879671402599</v>
      </c>
      <c r="O54" s="7">
        <f t="shared" si="2"/>
        <v>239.86879671402599</v>
      </c>
      <c r="P54" s="8"/>
      <c r="Q54" s="7">
        <f t="shared" si="3"/>
        <v>656.86879671402596</v>
      </c>
      <c r="R54" s="6" t="s">
        <v>57</v>
      </c>
    </row>
    <row r="55" spans="1:18">
      <c r="A55" s="6">
        <v>12</v>
      </c>
      <c r="B55" s="6" t="s">
        <v>166</v>
      </c>
      <c r="C55" s="6" t="s">
        <v>201</v>
      </c>
      <c r="D55" s="6" t="s">
        <v>202</v>
      </c>
      <c r="E55" s="6" t="s">
        <v>21</v>
      </c>
      <c r="F55" s="6" t="s">
        <v>22</v>
      </c>
      <c r="G55" s="6" t="s">
        <v>175</v>
      </c>
      <c r="H55" s="6" t="s">
        <v>171</v>
      </c>
      <c r="I55" s="6" t="s">
        <v>25</v>
      </c>
      <c r="J55" s="6" t="s">
        <v>142</v>
      </c>
      <c r="K55" s="6">
        <v>11</v>
      </c>
      <c r="L55" s="6">
        <v>10.5</v>
      </c>
      <c r="M55" s="8">
        <v>77</v>
      </c>
      <c r="N55" s="7">
        <v>171.92702204789921</v>
      </c>
      <c r="O55" s="7">
        <f t="shared" si="2"/>
        <v>270.42702204789919</v>
      </c>
      <c r="P55" s="8"/>
      <c r="Q55" s="7">
        <f t="shared" si="3"/>
        <v>656.42702204789919</v>
      </c>
      <c r="R55" s="6" t="s">
        <v>57</v>
      </c>
    </row>
    <row r="56" spans="1:18">
      <c r="A56" s="6">
        <v>13</v>
      </c>
      <c r="B56" s="6" t="s">
        <v>166</v>
      </c>
      <c r="C56" s="6" t="s">
        <v>203</v>
      </c>
      <c r="D56" s="6" t="s">
        <v>204</v>
      </c>
      <c r="E56" s="6" t="s">
        <v>21</v>
      </c>
      <c r="F56" s="6" t="s">
        <v>22</v>
      </c>
      <c r="G56" s="6" t="s">
        <v>199</v>
      </c>
      <c r="H56" s="6" t="s">
        <v>171</v>
      </c>
      <c r="I56" s="6" t="s">
        <v>25</v>
      </c>
      <c r="J56" s="6" t="s">
        <v>205</v>
      </c>
      <c r="K56" s="6">
        <v>9</v>
      </c>
      <c r="L56" s="6">
        <v>10.5</v>
      </c>
      <c r="M56" s="8">
        <v>82</v>
      </c>
      <c r="N56" s="7">
        <v>151.39725073951627</v>
      </c>
      <c r="O56" s="7">
        <f t="shared" si="2"/>
        <v>252.89725073951627</v>
      </c>
      <c r="P56" s="8"/>
      <c r="Q56" s="7">
        <f t="shared" si="3"/>
        <v>652.89725073951627</v>
      </c>
      <c r="R56" s="6" t="s">
        <v>57</v>
      </c>
    </row>
    <row r="57" spans="1:18">
      <c r="A57" s="6">
        <v>14</v>
      </c>
      <c r="B57" s="6" t="s">
        <v>166</v>
      </c>
      <c r="C57" s="6" t="s">
        <v>206</v>
      </c>
      <c r="D57" s="6" t="s">
        <v>207</v>
      </c>
      <c r="E57" s="6" t="s">
        <v>21</v>
      </c>
      <c r="F57" s="6" t="s">
        <v>22</v>
      </c>
      <c r="G57" s="6" t="s">
        <v>178</v>
      </c>
      <c r="H57" s="6" t="s">
        <v>171</v>
      </c>
      <c r="I57" s="6" t="s">
        <v>25</v>
      </c>
      <c r="J57" s="6" t="s">
        <v>65</v>
      </c>
      <c r="K57" s="6">
        <v>5</v>
      </c>
      <c r="L57" s="6">
        <v>10</v>
      </c>
      <c r="M57" s="8">
        <v>73</v>
      </c>
      <c r="N57" s="7">
        <v>151.5672431211743</v>
      </c>
      <c r="O57" s="7">
        <f t="shared" si="2"/>
        <v>239.5672431211743</v>
      </c>
      <c r="P57" s="8"/>
      <c r="Q57" s="7">
        <f t="shared" si="3"/>
        <v>645.56724312117433</v>
      </c>
      <c r="R57" s="6" t="s">
        <v>57</v>
      </c>
    </row>
    <row r="58" spans="1:18">
      <c r="A58" s="6">
        <v>15</v>
      </c>
      <c r="B58" s="6" t="s">
        <v>166</v>
      </c>
      <c r="C58" s="6" t="s">
        <v>208</v>
      </c>
      <c r="D58" s="6" t="s">
        <v>209</v>
      </c>
      <c r="E58" s="6" t="s">
        <v>21</v>
      </c>
      <c r="F58" s="6" t="s">
        <v>22</v>
      </c>
      <c r="G58" s="6" t="s">
        <v>175</v>
      </c>
      <c r="H58" s="6" t="s">
        <v>171</v>
      </c>
      <c r="I58" s="6" t="s">
        <v>25</v>
      </c>
      <c r="J58" s="6" t="s">
        <v>210</v>
      </c>
      <c r="K58" s="6">
        <v>5</v>
      </c>
      <c r="L58" s="6">
        <v>7.5</v>
      </c>
      <c r="M58" s="8">
        <v>71</v>
      </c>
      <c r="N58" s="7">
        <v>172.45744548286604</v>
      </c>
      <c r="O58" s="7">
        <f t="shared" si="2"/>
        <v>255.95744548286604</v>
      </c>
      <c r="P58" s="8"/>
      <c r="Q58" s="7">
        <f t="shared" si="3"/>
        <v>640.95744548286598</v>
      </c>
      <c r="R58" s="6" t="s">
        <v>57</v>
      </c>
    </row>
    <row r="59" spans="1:18">
      <c r="A59" s="6">
        <v>16</v>
      </c>
      <c r="B59" s="6" t="s">
        <v>166</v>
      </c>
      <c r="C59" s="6" t="s">
        <v>211</v>
      </c>
      <c r="D59" s="6" t="s">
        <v>212</v>
      </c>
      <c r="E59" s="6" t="s">
        <v>169</v>
      </c>
      <c r="F59" s="6" t="s">
        <v>22</v>
      </c>
      <c r="G59" s="6" t="s">
        <v>213</v>
      </c>
      <c r="H59" s="6" t="s">
        <v>171</v>
      </c>
      <c r="I59" s="6" t="s">
        <v>25</v>
      </c>
      <c r="J59" s="6" t="s">
        <v>65</v>
      </c>
      <c r="K59" s="6">
        <v>7</v>
      </c>
      <c r="L59" s="6">
        <v>9</v>
      </c>
      <c r="M59" s="8">
        <v>64</v>
      </c>
      <c r="N59" s="7">
        <v>154.28576591771579</v>
      </c>
      <c r="O59" s="7">
        <f t="shared" si="2"/>
        <v>234.28576591771579</v>
      </c>
      <c r="P59" s="8"/>
      <c r="Q59" s="7">
        <f t="shared" si="3"/>
        <v>640.28576591771582</v>
      </c>
      <c r="R59" s="6" t="s">
        <v>57</v>
      </c>
    </row>
    <row r="60" spans="1:18">
      <c r="A60" s="6">
        <v>17</v>
      </c>
      <c r="B60" s="6" t="s">
        <v>166</v>
      </c>
      <c r="C60" s="6" t="s">
        <v>214</v>
      </c>
      <c r="D60" s="6" t="s">
        <v>215</v>
      </c>
      <c r="E60" s="6" t="s">
        <v>21</v>
      </c>
      <c r="F60" s="6" t="s">
        <v>40</v>
      </c>
      <c r="G60" s="6" t="s">
        <v>23</v>
      </c>
      <c r="H60" s="6" t="s">
        <v>171</v>
      </c>
      <c r="I60" s="6" t="s">
        <v>25</v>
      </c>
      <c r="J60" s="6" t="s">
        <v>216</v>
      </c>
      <c r="K60" s="6">
        <v>5</v>
      </c>
      <c r="L60" s="6">
        <v>11</v>
      </c>
      <c r="M60" s="8">
        <v>91</v>
      </c>
      <c r="N60" s="7">
        <v>169.82640993641172</v>
      </c>
      <c r="O60" s="7">
        <f t="shared" si="2"/>
        <v>276.82640993641172</v>
      </c>
      <c r="P60" s="8"/>
      <c r="Q60" s="7">
        <f t="shared" si="3"/>
        <v>636.82640993641166</v>
      </c>
      <c r="R60" s="6" t="s">
        <v>57</v>
      </c>
    </row>
    <row r="61" spans="1:18">
      <c r="A61" s="6">
        <v>18</v>
      </c>
      <c r="B61" s="6" t="s">
        <v>166</v>
      </c>
      <c r="C61" s="6" t="s">
        <v>217</v>
      </c>
      <c r="D61" s="6" t="s">
        <v>218</v>
      </c>
      <c r="E61" s="6" t="s">
        <v>21</v>
      </c>
      <c r="F61" s="6" t="s">
        <v>22</v>
      </c>
      <c r="G61" s="6" t="s">
        <v>95</v>
      </c>
      <c r="H61" s="6" t="s">
        <v>171</v>
      </c>
      <c r="I61" s="6" t="s">
        <v>25</v>
      </c>
      <c r="J61" s="6" t="s">
        <v>150</v>
      </c>
      <c r="K61" s="6">
        <v>9</v>
      </c>
      <c r="L61" s="6">
        <v>12.5</v>
      </c>
      <c r="M61" s="8">
        <v>70</v>
      </c>
      <c r="N61" s="7">
        <v>151.01005963496172</v>
      </c>
      <c r="O61" s="7">
        <f t="shared" si="2"/>
        <v>242.51005963496172</v>
      </c>
      <c r="P61" s="8"/>
      <c r="Q61" s="7">
        <f t="shared" si="3"/>
        <v>636.51005963496175</v>
      </c>
      <c r="R61" s="6" t="s">
        <v>57</v>
      </c>
    </row>
    <row r="62" spans="1:18">
      <c r="A62" s="6">
        <v>19</v>
      </c>
      <c r="B62" s="6" t="s">
        <v>166</v>
      </c>
      <c r="C62" s="6" t="s">
        <v>219</v>
      </c>
      <c r="D62" s="6" t="s">
        <v>220</v>
      </c>
      <c r="E62" s="6" t="s">
        <v>21</v>
      </c>
      <c r="F62" s="6" t="s">
        <v>22</v>
      </c>
      <c r="G62" s="6" t="s">
        <v>104</v>
      </c>
      <c r="H62" s="6" t="s">
        <v>171</v>
      </c>
      <c r="I62" s="6" t="s">
        <v>25</v>
      </c>
      <c r="J62" s="6" t="s">
        <v>37</v>
      </c>
      <c r="K62" s="6">
        <v>7</v>
      </c>
      <c r="L62" s="6">
        <v>11.5</v>
      </c>
      <c r="M62" s="8">
        <v>61</v>
      </c>
      <c r="N62" s="7">
        <v>172.84519459428105</v>
      </c>
      <c r="O62" s="7">
        <f t="shared" si="2"/>
        <v>252.34519459428105</v>
      </c>
      <c r="P62" s="8"/>
      <c r="Q62" s="7">
        <f t="shared" si="3"/>
        <v>635.34519459428111</v>
      </c>
      <c r="R62" s="6" t="s">
        <v>57</v>
      </c>
    </row>
    <row r="63" spans="1:18">
      <c r="A63" s="6">
        <v>20</v>
      </c>
      <c r="B63" s="6" t="s">
        <v>166</v>
      </c>
      <c r="C63" s="6" t="s">
        <v>221</v>
      </c>
      <c r="D63" s="6" t="s">
        <v>222</v>
      </c>
      <c r="E63" s="6" t="s">
        <v>21</v>
      </c>
      <c r="F63" s="6" t="s">
        <v>40</v>
      </c>
      <c r="G63" s="6" t="s">
        <v>175</v>
      </c>
      <c r="H63" s="6" t="s">
        <v>171</v>
      </c>
      <c r="I63" s="6" t="s">
        <v>25</v>
      </c>
      <c r="J63" s="6" t="s">
        <v>223</v>
      </c>
      <c r="K63" s="6">
        <v>2</v>
      </c>
      <c r="L63" s="6">
        <v>11</v>
      </c>
      <c r="M63" s="8">
        <v>74</v>
      </c>
      <c r="N63" s="7">
        <v>172.25019314197419</v>
      </c>
      <c r="O63" s="7">
        <f t="shared" si="2"/>
        <v>259.25019314197419</v>
      </c>
      <c r="P63" s="8"/>
      <c r="Q63" s="7">
        <f t="shared" si="3"/>
        <v>634.25019314197425</v>
      </c>
      <c r="R63" s="6" t="s">
        <v>57</v>
      </c>
    </row>
    <row r="64" spans="1:18">
      <c r="A64" s="6">
        <v>21</v>
      </c>
      <c r="B64" s="6" t="s">
        <v>166</v>
      </c>
      <c r="C64" s="6" t="s">
        <v>224</v>
      </c>
      <c r="D64" s="6" t="s">
        <v>225</v>
      </c>
      <c r="E64" s="6" t="s">
        <v>21</v>
      </c>
      <c r="F64" s="6" t="s">
        <v>40</v>
      </c>
      <c r="G64" s="6" t="s">
        <v>226</v>
      </c>
      <c r="H64" s="6" t="s">
        <v>171</v>
      </c>
      <c r="I64" s="6" t="s">
        <v>25</v>
      </c>
      <c r="J64" s="6" t="s">
        <v>227</v>
      </c>
      <c r="K64" s="6">
        <v>4</v>
      </c>
      <c r="L64" s="6">
        <v>11.5</v>
      </c>
      <c r="M64" s="8">
        <v>67</v>
      </c>
      <c r="N64" s="7">
        <v>170.95750876567422</v>
      </c>
      <c r="O64" s="7">
        <f t="shared" si="2"/>
        <v>253.45750876567422</v>
      </c>
      <c r="P64" s="8"/>
      <c r="Q64" s="7">
        <f t="shared" si="3"/>
        <v>633.45750876567422</v>
      </c>
      <c r="R64" s="6" t="s">
        <v>57</v>
      </c>
    </row>
    <row r="65" spans="1:18">
      <c r="A65" s="6">
        <v>22</v>
      </c>
      <c r="B65" s="6" t="s">
        <v>166</v>
      </c>
      <c r="C65" s="6" t="s">
        <v>228</v>
      </c>
      <c r="D65" s="6" t="s">
        <v>229</v>
      </c>
      <c r="E65" s="6" t="s">
        <v>21</v>
      </c>
      <c r="F65" s="6" t="s">
        <v>40</v>
      </c>
      <c r="G65" s="6" t="s">
        <v>175</v>
      </c>
      <c r="H65" s="6" t="s">
        <v>171</v>
      </c>
      <c r="I65" s="6" t="s">
        <v>25</v>
      </c>
      <c r="J65" s="6" t="s">
        <v>230</v>
      </c>
      <c r="K65" s="6">
        <v>7</v>
      </c>
      <c r="L65" s="6">
        <v>12.5</v>
      </c>
      <c r="M65" s="8">
        <v>61</v>
      </c>
      <c r="N65" s="7">
        <v>173.81271028037384</v>
      </c>
      <c r="O65" s="7">
        <f t="shared" si="2"/>
        <v>254.31271028037384</v>
      </c>
      <c r="P65" s="8"/>
      <c r="Q65" s="7">
        <f t="shared" si="3"/>
        <v>633.31271028037384</v>
      </c>
      <c r="R65" s="6" t="s">
        <v>57</v>
      </c>
    </row>
    <row r="66" spans="1:18">
      <c r="A66" s="6">
        <v>23</v>
      </c>
      <c r="B66" s="6" t="s">
        <v>166</v>
      </c>
      <c r="C66" s="6" t="s">
        <v>231</v>
      </c>
      <c r="D66" s="6" t="s">
        <v>232</v>
      </c>
      <c r="E66" s="6" t="s">
        <v>21</v>
      </c>
      <c r="F66" s="6" t="s">
        <v>22</v>
      </c>
      <c r="G66" s="6" t="s">
        <v>233</v>
      </c>
      <c r="H66" s="6" t="s">
        <v>171</v>
      </c>
      <c r="I66" s="6" t="s">
        <v>25</v>
      </c>
      <c r="J66" s="6" t="s">
        <v>150</v>
      </c>
      <c r="K66" s="6">
        <v>9</v>
      </c>
      <c r="L66" s="6">
        <v>9.5</v>
      </c>
      <c r="M66" s="8">
        <v>64</v>
      </c>
      <c r="N66" s="7">
        <v>154.9605396089618</v>
      </c>
      <c r="O66" s="7">
        <f t="shared" si="2"/>
        <v>237.4605396089618</v>
      </c>
      <c r="P66" s="8"/>
      <c r="Q66" s="7">
        <f t="shared" si="3"/>
        <v>631.46053960896177</v>
      </c>
      <c r="R66" s="6" t="s">
        <v>57</v>
      </c>
    </row>
    <row r="67" spans="1:18">
      <c r="A67" s="6">
        <v>24</v>
      </c>
      <c r="B67" s="6" t="s">
        <v>166</v>
      </c>
      <c r="C67" s="6" t="s">
        <v>234</v>
      </c>
      <c r="D67" s="6" t="s">
        <v>235</v>
      </c>
      <c r="E67" s="6" t="s">
        <v>21</v>
      </c>
      <c r="F67" s="6" t="s">
        <v>22</v>
      </c>
      <c r="G67" s="6" t="s">
        <v>236</v>
      </c>
      <c r="H67" s="6" t="s">
        <v>171</v>
      </c>
      <c r="I67" s="6" t="s">
        <v>25</v>
      </c>
      <c r="J67" s="6" t="s">
        <v>237</v>
      </c>
      <c r="K67" s="6">
        <v>4</v>
      </c>
      <c r="L67" s="6">
        <v>11.5</v>
      </c>
      <c r="M67" s="8">
        <v>75</v>
      </c>
      <c r="N67" s="7">
        <v>178.87435189549527</v>
      </c>
      <c r="O67" s="7">
        <f t="shared" si="2"/>
        <v>269.37435189549524</v>
      </c>
      <c r="P67" s="8"/>
      <c r="Q67" s="7">
        <f t="shared" si="3"/>
        <v>627.37435189549524</v>
      </c>
      <c r="R67" s="6" t="s">
        <v>57</v>
      </c>
    </row>
    <row r="68" spans="1:18">
      <c r="A68" s="6">
        <v>25</v>
      </c>
      <c r="B68" s="6" t="s">
        <v>166</v>
      </c>
      <c r="C68" s="6" t="s">
        <v>238</v>
      </c>
      <c r="D68" s="6" t="s">
        <v>239</v>
      </c>
      <c r="E68" s="6" t="s">
        <v>21</v>
      </c>
      <c r="F68" s="6" t="s">
        <v>22</v>
      </c>
      <c r="G68" s="6" t="s">
        <v>236</v>
      </c>
      <c r="H68" s="6" t="s">
        <v>171</v>
      </c>
      <c r="I68" s="6" t="s">
        <v>25</v>
      </c>
      <c r="J68" s="6" t="s">
        <v>223</v>
      </c>
      <c r="K68" s="6">
        <v>8</v>
      </c>
      <c r="L68" s="6">
        <v>15.5</v>
      </c>
      <c r="M68" s="12">
        <v>60</v>
      </c>
      <c r="N68" s="7">
        <v>160.93769470404985</v>
      </c>
      <c r="O68" s="7">
        <f t="shared" si="2"/>
        <v>244.43769470404985</v>
      </c>
      <c r="P68" s="8"/>
      <c r="Q68" s="7">
        <f t="shared" si="3"/>
        <v>619.43769470404982</v>
      </c>
      <c r="R68" s="6" t="s">
        <v>57</v>
      </c>
    </row>
    <row r="69" spans="1:18">
      <c r="A69" s="6">
        <v>26</v>
      </c>
      <c r="B69" s="6" t="s">
        <v>166</v>
      </c>
      <c r="C69" s="6" t="s">
        <v>240</v>
      </c>
      <c r="D69" s="6" t="s">
        <v>241</v>
      </c>
      <c r="E69" s="6" t="s">
        <v>21</v>
      </c>
      <c r="F69" s="6" t="s">
        <v>22</v>
      </c>
      <c r="G69" s="6" t="s">
        <v>175</v>
      </c>
      <c r="H69" s="6" t="s">
        <v>171</v>
      </c>
      <c r="I69" s="6" t="s">
        <v>25</v>
      </c>
      <c r="J69" s="6" t="s">
        <v>242</v>
      </c>
      <c r="K69" s="6">
        <v>11</v>
      </c>
      <c r="L69" s="6">
        <v>9</v>
      </c>
      <c r="M69" s="8">
        <v>64</v>
      </c>
      <c r="N69" s="7">
        <v>162.80260225287631</v>
      </c>
      <c r="O69" s="7">
        <f t="shared" si="2"/>
        <v>246.80260225287631</v>
      </c>
      <c r="P69" s="8"/>
      <c r="Q69" s="7">
        <f t="shared" si="3"/>
        <v>613.80260225287634</v>
      </c>
      <c r="R69" s="6" t="s">
        <v>57</v>
      </c>
    </row>
    <row r="70" spans="1:18">
      <c r="A70" s="6">
        <v>27</v>
      </c>
      <c r="B70" s="6" t="s">
        <v>166</v>
      </c>
      <c r="C70" s="6" t="s">
        <v>243</v>
      </c>
      <c r="D70" s="6" t="s">
        <v>244</v>
      </c>
      <c r="E70" s="6" t="s">
        <v>21</v>
      </c>
      <c r="F70" s="6" t="s">
        <v>22</v>
      </c>
      <c r="G70" s="6" t="s">
        <v>23</v>
      </c>
      <c r="H70" s="6" t="s">
        <v>171</v>
      </c>
      <c r="I70" s="6" t="s">
        <v>25</v>
      </c>
      <c r="J70" s="6" t="s">
        <v>245</v>
      </c>
      <c r="K70" s="6">
        <v>7</v>
      </c>
      <c r="L70" s="6">
        <v>10.5</v>
      </c>
      <c r="M70" s="12">
        <v>60</v>
      </c>
      <c r="N70" s="7">
        <v>163.03981696083673</v>
      </c>
      <c r="O70" s="7">
        <f t="shared" si="2"/>
        <v>240.53981696083673</v>
      </c>
      <c r="P70" s="8"/>
      <c r="Q70" s="7">
        <f t="shared" si="3"/>
        <v>613.53981696083679</v>
      </c>
      <c r="R70" s="6" t="s">
        <v>57</v>
      </c>
    </row>
    <row r="71" spans="1:18">
      <c r="A71" s="6">
        <v>28</v>
      </c>
      <c r="B71" s="6" t="s">
        <v>166</v>
      </c>
      <c r="C71" s="6" t="s">
        <v>246</v>
      </c>
      <c r="D71" s="6" t="s">
        <v>247</v>
      </c>
      <c r="E71" s="6" t="s">
        <v>21</v>
      </c>
      <c r="F71" s="6" t="s">
        <v>40</v>
      </c>
      <c r="G71" s="6" t="s">
        <v>175</v>
      </c>
      <c r="H71" s="6" t="s">
        <v>171</v>
      </c>
      <c r="I71" s="6" t="s">
        <v>25</v>
      </c>
      <c r="J71" s="6" t="s">
        <v>159</v>
      </c>
      <c r="K71" s="6">
        <v>6</v>
      </c>
      <c r="L71" s="6">
        <v>9</v>
      </c>
      <c r="M71" s="8">
        <v>61</v>
      </c>
      <c r="N71" s="7">
        <v>161.17498984977669</v>
      </c>
      <c r="O71" s="7">
        <f t="shared" si="2"/>
        <v>237.17498984977669</v>
      </c>
      <c r="P71" s="8"/>
      <c r="Q71" s="7">
        <f t="shared" si="3"/>
        <v>613.17498984977669</v>
      </c>
      <c r="R71" s="6" t="s">
        <v>117</v>
      </c>
    </row>
    <row r="72" spans="1:18">
      <c r="A72" s="6">
        <v>29</v>
      </c>
      <c r="B72" s="6" t="s">
        <v>166</v>
      </c>
      <c r="C72" s="6" t="s">
        <v>248</v>
      </c>
      <c r="D72" s="6" t="s">
        <v>249</v>
      </c>
      <c r="E72" s="6" t="s">
        <v>169</v>
      </c>
      <c r="F72" s="6" t="s">
        <v>40</v>
      </c>
      <c r="G72" s="6" t="s">
        <v>104</v>
      </c>
      <c r="H72" s="6" t="s">
        <v>171</v>
      </c>
      <c r="I72" s="6" t="s">
        <v>25</v>
      </c>
      <c r="J72" s="6" t="s">
        <v>250</v>
      </c>
      <c r="K72" s="6">
        <v>7</v>
      </c>
      <c r="L72" s="6">
        <v>10</v>
      </c>
      <c r="M72" s="8">
        <v>68</v>
      </c>
      <c r="N72" s="7">
        <v>174.66338967072923</v>
      </c>
      <c r="O72" s="7">
        <f t="shared" si="2"/>
        <v>259.6633896707292</v>
      </c>
      <c r="P72" s="8"/>
      <c r="Q72" s="7">
        <f t="shared" si="3"/>
        <v>610.6633896707292</v>
      </c>
      <c r="R72" s="6" t="s">
        <v>117</v>
      </c>
    </row>
    <row r="73" spans="1:18">
      <c r="A73" s="6">
        <v>30</v>
      </c>
      <c r="B73" s="6" t="s">
        <v>166</v>
      </c>
      <c r="C73" s="6" t="s">
        <v>251</v>
      </c>
      <c r="D73" s="6" t="s">
        <v>252</v>
      </c>
      <c r="E73" s="6" t="s">
        <v>21</v>
      </c>
      <c r="F73" s="6" t="s">
        <v>22</v>
      </c>
      <c r="G73" s="6" t="s">
        <v>104</v>
      </c>
      <c r="H73" s="6" t="s">
        <v>171</v>
      </c>
      <c r="I73" s="6" t="s">
        <v>25</v>
      </c>
      <c r="J73" s="6" t="s">
        <v>253</v>
      </c>
      <c r="K73" s="6">
        <v>8</v>
      </c>
      <c r="L73" s="6">
        <v>10.5</v>
      </c>
      <c r="M73" s="8">
        <v>78</v>
      </c>
      <c r="N73" s="7">
        <v>156.74254562978132</v>
      </c>
      <c r="O73" s="7">
        <f t="shared" si="2"/>
        <v>253.24254562978132</v>
      </c>
      <c r="P73" s="8"/>
      <c r="Q73" s="7">
        <f t="shared" si="3"/>
        <v>608.24254562978126</v>
      </c>
      <c r="R73" s="6" t="s">
        <v>117</v>
      </c>
    </row>
    <row r="74" spans="1:18">
      <c r="A74" s="6">
        <v>31</v>
      </c>
      <c r="B74" s="6" t="s">
        <v>166</v>
      </c>
      <c r="C74" s="6" t="s">
        <v>254</v>
      </c>
      <c r="D74" s="6" t="s">
        <v>255</v>
      </c>
      <c r="E74" s="6" t="s">
        <v>21</v>
      </c>
      <c r="F74" s="6" t="s">
        <v>22</v>
      </c>
      <c r="G74" s="6" t="s">
        <v>175</v>
      </c>
      <c r="H74" s="6" t="s">
        <v>171</v>
      </c>
      <c r="I74" s="6" t="s">
        <v>25</v>
      </c>
      <c r="J74" s="6" t="s">
        <v>256</v>
      </c>
      <c r="K74" s="6">
        <v>10</v>
      </c>
      <c r="L74" s="6">
        <v>12</v>
      </c>
      <c r="M74" s="8">
        <v>64</v>
      </c>
      <c r="N74" s="7">
        <v>153.44742184328052</v>
      </c>
      <c r="O74" s="7">
        <f t="shared" si="2"/>
        <v>239.44742184328052</v>
      </c>
      <c r="P74" s="8"/>
      <c r="Q74" s="7">
        <f t="shared" si="3"/>
        <v>607.44742184328049</v>
      </c>
      <c r="R74" s="6" t="s">
        <v>117</v>
      </c>
    </row>
    <row r="75" spans="1:18">
      <c r="A75" s="6">
        <v>32</v>
      </c>
      <c r="B75" s="6" t="s">
        <v>166</v>
      </c>
      <c r="C75" s="6" t="s">
        <v>257</v>
      </c>
      <c r="D75" s="6" t="s">
        <v>258</v>
      </c>
      <c r="E75" s="6" t="s">
        <v>21</v>
      </c>
      <c r="F75" s="6" t="s">
        <v>22</v>
      </c>
      <c r="G75" s="6" t="s">
        <v>259</v>
      </c>
      <c r="H75" s="6" t="s">
        <v>171</v>
      </c>
      <c r="I75" s="6" t="s">
        <v>25</v>
      </c>
      <c r="J75" s="6" t="s">
        <v>136</v>
      </c>
      <c r="K75" s="6">
        <v>13</v>
      </c>
      <c r="L75" s="6">
        <v>11.5</v>
      </c>
      <c r="M75" s="8">
        <v>66</v>
      </c>
      <c r="N75" s="7">
        <v>133.97638696464068</v>
      </c>
      <c r="O75" s="7">
        <f t="shared" si="2"/>
        <v>224.47638696464068</v>
      </c>
      <c r="P75" s="8"/>
      <c r="Q75" s="7">
        <f t="shared" si="3"/>
        <v>606.47638696464071</v>
      </c>
      <c r="R75" s="6" t="s">
        <v>117</v>
      </c>
    </row>
    <row r="76" spans="1:18">
      <c r="A76" s="6">
        <v>33</v>
      </c>
      <c r="B76" s="6" t="s">
        <v>166</v>
      </c>
      <c r="C76" s="6" t="s">
        <v>260</v>
      </c>
      <c r="D76" s="6" t="s">
        <v>261</v>
      </c>
      <c r="E76" s="6" t="s">
        <v>21</v>
      </c>
      <c r="F76" s="6" t="s">
        <v>22</v>
      </c>
      <c r="G76" s="6" t="s">
        <v>262</v>
      </c>
      <c r="H76" s="6" t="s">
        <v>171</v>
      </c>
      <c r="I76" s="6" t="s">
        <v>25</v>
      </c>
      <c r="J76" s="6" t="s">
        <v>263</v>
      </c>
      <c r="K76" s="6">
        <v>6</v>
      </c>
      <c r="L76" s="6">
        <v>12</v>
      </c>
      <c r="M76" s="8">
        <v>63</v>
      </c>
      <c r="N76" s="7">
        <v>162.31124631046319</v>
      </c>
      <c r="O76" s="7">
        <f t="shared" si="2"/>
        <v>243.31124631046319</v>
      </c>
      <c r="P76" s="8"/>
      <c r="Q76" s="7">
        <f t="shared" si="3"/>
        <v>605.31124631046316</v>
      </c>
      <c r="R76" s="6" t="s">
        <v>117</v>
      </c>
    </row>
    <row r="77" spans="1:18">
      <c r="A77" s="6">
        <v>34</v>
      </c>
      <c r="B77" s="6" t="s">
        <v>166</v>
      </c>
      <c r="C77" s="6" t="s">
        <v>264</v>
      </c>
      <c r="D77" s="6" t="s">
        <v>265</v>
      </c>
      <c r="E77" s="6" t="s">
        <v>21</v>
      </c>
      <c r="F77" s="6" t="s">
        <v>40</v>
      </c>
      <c r="G77" s="6" t="s">
        <v>95</v>
      </c>
      <c r="H77" s="6" t="s">
        <v>171</v>
      </c>
      <c r="I77" s="6" t="s">
        <v>25</v>
      </c>
      <c r="J77" s="6" t="s">
        <v>266</v>
      </c>
      <c r="K77" s="6">
        <v>7</v>
      </c>
      <c r="L77" s="6">
        <v>12.5</v>
      </c>
      <c r="M77" s="8">
        <v>69</v>
      </c>
      <c r="N77" s="7">
        <v>157.06115172044929</v>
      </c>
      <c r="O77" s="7">
        <f t="shared" si="2"/>
        <v>245.56115172044929</v>
      </c>
      <c r="P77" s="8"/>
      <c r="Q77" s="7">
        <f t="shared" si="3"/>
        <v>604.56115172044929</v>
      </c>
      <c r="R77" s="6" t="s">
        <v>117</v>
      </c>
    </row>
    <row r="78" spans="1:18">
      <c r="A78" s="6">
        <v>35</v>
      </c>
      <c r="B78" s="6" t="s">
        <v>166</v>
      </c>
      <c r="C78" s="6" t="s">
        <v>267</v>
      </c>
      <c r="D78" s="6" t="s">
        <v>268</v>
      </c>
      <c r="E78" s="6" t="s">
        <v>21</v>
      </c>
      <c r="F78" s="6" t="s">
        <v>40</v>
      </c>
      <c r="G78" s="6" t="s">
        <v>95</v>
      </c>
      <c r="H78" s="6" t="s">
        <v>171</v>
      </c>
      <c r="I78" s="6" t="s">
        <v>25</v>
      </c>
      <c r="J78" s="6" t="s">
        <v>269</v>
      </c>
      <c r="K78" s="6">
        <v>3</v>
      </c>
      <c r="L78" s="6">
        <v>11</v>
      </c>
      <c r="M78" s="8">
        <v>63</v>
      </c>
      <c r="N78" s="7">
        <v>161.01728438025634</v>
      </c>
      <c r="O78" s="7">
        <f t="shared" si="2"/>
        <v>238.01728438025634</v>
      </c>
      <c r="P78" s="8"/>
      <c r="Q78" s="7">
        <f t="shared" si="3"/>
        <v>602.01728438025634</v>
      </c>
      <c r="R78" s="6" t="s">
        <v>117</v>
      </c>
    </row>
    <row r="79" spans="1:18">
      <c r="A79" s="6">
        <v>36</v>
      </c>
      <c r="B79" s="6" t="s">
        <v>166</v>
      </c>
      <c r="C79" s="6" t="s">
        <v>270</v>
      </c>
      <c r="D79" s="6" t="s">
        <v>271</v>
      </c>
      <c r="E79" s="6" t="s">
        <v>21</v>
      </c>
      <c r="F79" s="6" t="s">
        <v>22</v>
      </c>
      <c r="G79" s="6" t="s">
        <v>175</v>
      </c>
      <c r="H79" s="6" t="s">
        <v>171</v>
      </c>
      <c r="I79" s="6" t="s">
        <v>25</v>
      </c>
      <c r="J79" s="6" t="s">
        <v>150</v>
      </c>
      <c r="K79" s="6">
        <v>6</v>
      </c>
      <c r="L79" s="6">
        <v>9.5</v>
      </c>
      <c r="M79" s="8">
        <v>61</v>
      </c>
      <c r="N79" s="7">
        <v>130.10701235427177</v>
      </c>
      <c r="O79" s="7">
        <f t="shared" si="2"/>
        <v>206.60701235427177</v>
      </c>
      <c r="P79" s="8"/>
      <c r="Q79" s="7">
        <f t="shared" si="3"/>
        <v>600.60701235427177</v>
      </c>
      <c r="R79" s="6" t="s">
        <v>117</v>
      </c>
    </row>
    <row r="80" spans="1:18">
      <c r="A80" s="6">
        <v>37</v>
      </c>
      <c r="B80" s="6" t="s">
        <v>166</v>
      </c>
      <c r="C80" s="6" t="s">
        <v>272</v>
      </c>
      <c r="D80" s="6" t="s">
        <v>273</v>
      </c>
      <c r="E80" s="6" t="s">
        <v>21</v>
      </c>
      <c r="F80" s="6" t="s">
        <v>40</v>
      </c>
      <c r="G80" s="6" t="s">
        <v>175</v>
      </c>
      <c r="H80" s="6" t="s">
        <v>171</v>
      </c>
      <c r="I80" s="6" t="s">
        <v>25</v>
      </c>
      <c r="J80" s="6" t="s">
        <v>216</v>
      </c>
      <c r="K80" s="6">
        <v>4</v>
      </c>
      <c r="L80" s="6">
        <v>8</v>
      </c>
      <c r="M80" s="12">
        <v>60</v>
      </c>
      <c r="N80" s="7">
        <v>166.69757009345793</v>
      </c>
      <c r="O80" s="7">
        <f t="shared" si="2"/>
        <v>238.69757009345793</v>
      </c>
      <c r="P80" s="8"/>
      <c r="Q80" s="7">
        <f t="shared" si="3"/>
        <v>598.6975700934579</v>
      </c>
      <c r="R80" s="6" t="s">
        <v>117</v>
      </c>
    </row>
    <row r="81" spans="1:18">
      <c r="A81" s="6">
        <v>38</v>
      </c>
      <c r="B81" s="6" t="s">
        <v>166</v>
      </c>
      <c r="C81" s="6" t="s">
        <v>274</v>
      </c>
      <c r="D81" s="6" t="s">
        <v>275</v>
      </c>
      <c r="E81" s="6" t="s">
        <v>21</v>
      </c>
      <c r="F81" s="6" t="s">
        <v>22</v>
      </c>
      <c r="G81" s="6" t="s">
        <v>175</v>
      </c>
      <c r="H81" s="6" t="s">
        <v>171</v>
      </c>
      <c r="I81" s="6" t="s">
        <v>25</v>
      </c>
      <c r="J81" s="6" t="s">
        <v>276</v>
      </c>
      <c r="K81" s="6">
        <v>2</v>
      </c>
      <c r="L81" s="6">
        <v>11.5</v>
      </c>
      <c r="M81" s="8">
        <v>65</v>
      </c>
      <c r="N81" s="7">
        <v>165.14042907232425</v>
      </c>
      <c r="O81" s="7">
        <f t="shared" si="2"/>
        <v>243.64042907232425</v>
      </c>
      <c r="P81" s="8"/>
      <c r="Q81" s="7">
        <f t="shared" si="3"/>
        <v>596.6404290723242</v>
      </c>
      <c r="R81" s="6" t="s">
        <v>117</v>
      </c>
    </row>
    <row r="82" spans="1:18">
      <c r="A82" s="6">
        <v>39</v>
      </c>
      <c r="B82" s="6" t="s">
        <v>166</v>
      </c>
      <c r="C82" s="6" t="s">
        <v>277</v>
      </c>
      <c r="D82" s="6" t="s">
        <v>278</v>
      </c>
      <c r="E82" s="6" t="s">
        <v>21</v>
      </c>
      <c r="F82" s="6" t="s">
        <v>22</v>
      </c>
      <c r="G82" s="6" t="s">
        <v>279</v>
      </c>
      <c r="H82" s="6" t="s">
        <v>171</v>
      </c>
      <c r="I82" s="6" t="s">
        <v>25</v>
      </c>
      <c r="J82" s="6" t="s">
        <v>280</v>
      </c>
      <c r="K82" s="6">
        <v>8</v>
      </c>
      <c r="L82" s="6">
        <v>10.5</v>
      </c>
      <c r="M82" s="12">
        <v>60</v>
      </c>
      <c r="N82" s="7">
        <v>129.47619047619048</v>
      </c>
      <c r="O82" s="7">
        <f t="shared" si="2"/>
        <v>207.97619047619048</v>
      </c>
      <c r="P82" s="8"/>
      <c r="Q82" s="7">
        <f t="shared" si="3"/>
        <v>595.97619047619048</v>
      </c>
      <c r="R82" s="6" t="s">
        <v>117</v>
      </c>
    </row>
    <row r="83" spans="1:18">
      <c r="A83" s="6">
        <v>40</v>
      </c>
      <c r="B83" s="6" t="s">
        <v>166</v>
      </c>
      <c r="C83" s="6" t="s">
        <v>281</v>
      </c>
      <c r="D83" s="6" t="s">
        <v>282</v>
      </c>
      <c r="E83" s="6" t="s">
        <v>21</v>
      </c>
      <c r="F83" s="6" t="s">
        <v>40</v>
      </c>
      <c r="G83" s="6" t="s">
        <v>175</v>
      </c>
      <c r="H83" s="6" t="s">
        <v>171</v>
      </c>
      <c r="I83" s="6" t="s">
        <v>25</v>
      </c>
      <c r="J83" s="6" t="s">
        <v>283</v>
      </c>
      <c r="K83" s="6">
        <v>4</v>
      </c>
      <c r="L83" s="6">
        <v>10.5</v>
      </c>
      <c r="M83" s="8">
        <v>62</v>
      </c>
      <c r="N83" s="7">
        <v>163.45774350942713</v>
      </c>
      <c r="O83" s="7">
        <f t="shared" si="2"/>
        <v>239.95774350942713</v>
      </c>
      <c r="P83" s="8"/>
      <c r="Q83" s="7">
        <f t="shared" si="3"/>
        <v>586.95774350942713</v>
      </c>
      <c r="R83" s="6" t="s">
        <v>117</v>
      </c>
    </row>
    <row r="84" spans="1:18">
      <c r="A84" s="6">
        <v>41</v>
      </c>
      <c r="B84" s="6" t="s">
        <v>166</v>
      </c>
      <c r="C84" s="6" t="s">
        <v>284</v>
      </c>
      <c r="D84" s="6" t="s">
        <v>285</v>
      </c>
      <c r="E84" s="6" t="s">
        <v>21</v>
      </c>
      <c r="F84" s="6" t="s">
        <v>40</v>
      </c>
      <c r="G84" s="6" t="s">
        <v>286</v>
      </c>
      <c r="H84" s="6" t="s">
        <v>171</v>
      </c>
      <c r="I84" s="6" t="s">
        <v>25</v>
      </c>
      <c r="J84" s="6" t="s">
        <v>287</v>
      </c>
      <c r="K84" s="6">
        <v>7</v>
      </c>
      <c r="L84" s="6">
        <v>10</v>
      </c>
      <c r="M84" s="8">
        <v>63</v>
      </c>
      <c r="N84" s="7">
        <v>149.94687226449398</v>
      </c>
      <c r="O84" s="7">
        <f t="shared" si="2"/>
        <v>229.94687226449398</v>
      </c>
      <c r="P84" s="8"/>
      <c r="Q84" s="7">
        <f t="shared" si="3"/>
        <v>586.946872264494</v>
      </c>
      <c r="R84" s="6" t="s">
        <v>117</v>
      </c>
    </row>
    <row r="85" spans="1:18">
      <c r="A85" s="6">
        <v>42</v>
      </c>
      <c r="B85" s="6" t="s">
        <v>166</v>
      </c>
      <c r="C85" s="6" t="s">
        <v>288</v>
      </c>
      <c r="D85" s="6" t="s">
        <v>289</v>
      </c>
      <c r="E85" s="6" t="s">
        <v>21</v>
      </c>
      <c r="F85" s="6" t="s">
        <v>22</v>
      </c>
      <c r="G85" s="6" t="s">
        <v>290</v>
      </c>
      <c r="H85" s="6" t="s">
        <v>171</v>
      </c>
      <c r="I85" s="6" t="s">
        <v>25</v>
      </c>
      <c r="J85" s="6" t="s">
        <v>237</v>
      </c>
      <c r="K85" s="6">
        <v>5</v>
      </c>
      <c r="L85" s="6">
        <v>9</v>
      </c>
      <c r="M85" s="8">
        <v>63</v>
      </c>
      <c r="N85" s="7">
        <v>151.66520089151254</v>
      </c>
      <c r="O85" s="7">
        <f t="shared" si="2"/>
        <v>228.66520089151254</v>
      </c>
      <c r="P85" s="8"/>
      <c r="Q85" s="7">
        <f t="shared" si="3"/>
        <v>586.66520089151254</v>
      </c>
      <c r="R85" s="6" t="s">
        <v>117</v>
      </c>
    </row>
    <row r="86" spans="1:18">
      <c r="A86" s="6">
        <v>43</v>
      </c>
      <c r="B86" s="6" t="s">
        <v>166</v>
      </c>
      <c r="C86" s="6" t="s">
        <v>291</v>
      </c>
      <c r="D86" s="6" t="s">
        <v>292</v>
      </c>
      <c r="E86" s="6" t="s">
        <v>21</v>
      </c>
      <c r="F86" s="6" t="s">
        <v>22</v>
      </c>
      <c r="G86" s="6" t="s">
        <v>104</v>
      </c>
      <c r="H86" s="6" t="s">
        <v>171</v>
      </c>
      <c r="I86" s="6" t="s">
        <v>25</v>
      </c>
      <c r="J86" s="6" t="s">
        <v>253</v>
      </c>
      <c r="K86" s="6">
        <v>5</v>
      </c>
      <c r="L86" s="6">
        <v>9</v>
      </c>
      <c r="M86" s="8">
        <v>61</v>
      </c>
      <c r="N86" s="7">
        <v>155.33988747752448</v>
      </c>
      <c r="O86" s="7">
        <f t="shared" si="2"/>
        <v>230.33988747752448</v>
      </c>
      <c r="P86" s="8"/>
      <c r="Q86" s="7">
        <f t="shared" si="3"/>
        <v>585.33988747752448</v>
      </c>
      <c r="R86" s="6" t="s">
        <v>117</v>
      </c>
    </row>
    <row r="87" spans="1:18">
      <c r="A87" s="6">
        <v>44</v>
      </c>
      <c r="B87" s="6" t="s">
        <v>166</v>
      </c>
      <c r="C87" s="6" t="s">
        <v>293</v>
      </c>
      <c r="D87" s="6" t="s">
        <v>294</v>
      </c>
      <c r="E87" s="6" t="s">
        <v>21</v>
      </c>
      <c r="F87" s="6" t="s">
        <v>22</v>
      </c>
      <c r="G87" s="6" t="s">
        <v>175</v>
      </c>
      <c r="H87" s="6" t="s">
        <v>171</v>
      </c>
      <c r="I87" s="6" t="s">
        <v>25</v>
      </c>
      <c r="J87" s="6" t="s">
        <v>253</v>
      </c>
      <c r="K87" s="6">
        <v>4</v>
      </c>
      <c r="L87" s="6">
        <v>7</v>
      </c>
      <c r="M87" s="8">
        <v>69</v>
      </c>
      <c r="N87" s="7">
        <v>147.74984849505083</v>
      </c>
      <c r="O87" s="7">
        <f t="shared" si="2"/>
        <v>227.74984849505083</v>
      </c>
      <c r="P87" s="8"/>
      <c r="Q87" s="7">
        <f t="shared" si="3"/>
        <v>582.74984849505086</v>
      </c>
      <c r="R87" s="6" t="s">
        <v>117</v>
      </c>
    </row>
    <row r="88" spans="1:18">
      <c r="A88" s="6">
        <v>45</v>
      </c>
      <c r="B88" s="6" t="s">
        <v>166</v>
      </c>
      <c r="C88" s="6" t="s">
        <v>295</v>
      </c>
      <c r="D88" s="6" t="s">
        <v>296</v>
      </c>
      <c r="E88" s="6" t="s">
        <v>86</v>
      </c>
      <c r="F88" s="6" t="s">
        <v>40</v>
      </c>
      <c r="G88" s="6" t="s">
        <v>297</v>
      </c>
      <c r="H88" s="6" t="s">
        <v>171</v>
      </c>
      <c r="I88" s="6" t="s">
        <v>25</v>
      </c>
      <c r="J88" s="6" t="s">
        <v>298</v>
      </c>
      <c r="K88" s="6">
        <v>5</v>
      </c>
      <c r="L88" s="6">
        <v>10.5</v>
      </c>
      <c r="M88" s="8">
        <v>61</v>
      </c>
      <c r="N88" s="7">
        <v>166.06385940490691</v>
      </c>
      <c r="O88" s="7">
        <f t="shared" si="2"/>
        <v>242.56385940490691</v>
      </c>
      <c r="P88" s="8"/>
      <c r="Q88" s="7">
        <f t="shared" si="3"/>
        <v>582.56385940490691</v>
      </c>
      <c r="R88" s="6" t="s">
        <v>117</v>
      </c>
    </row>
    <row r="89" spans="1:18">
      <c r="A89" s="6">
        <v>46</v>
      </c>
      <c r="B89" s="6" t="s">
        <v>166</v>
      </c>
      <c r="C89" s="6" t="s">
        <v>299</v>
      </c>
      <c r="D89" s="6" t="s">
        <v>300</v>
      </c>
      <c r="E89" s="6" t="s">
        <v>21</v>
      </c>
      <c r="F89" s="6" t="s">
        <v>22</v>
      </c>
      <c r="G89" s="6" t="s">
        <v>175</v>
      </c>
      <c r="H89" s="6" t="s">
        <v>171</v>
      </c>
      <c r="I89" s="6" t="s">
        <v>25</v>
      </c>
      <c r="J89" s="6" t="s">
        <v>301</v>
      </c>
      <c r="K89" s="6">
        <v>2</v>
      </c>
      <c r="L89" s="6">
        <v>9</v>
      </c>
      <c r="M89" s="8">
        <v>67</v>
      </c>
      <c r="N89" s="7">
        <v>125.96269611473976</v>
      </c>
      <c r="O89" s="7">
        <f t="shared" si="2"/>
        <v>203.96269611473974</v>
      </c>
      <c r="P89" s="8"/>
      <c r="Q89" s="7">
        <f t="shared" si="3"/>
        <v>581.96269611473974</v>
      </c>
      <c r="R89" s="6" t="s">
        <v>117</v>
      </c>
    </row>
    <row r="90" spans="1:18">
      <c r="A90" s="6">
        <v>47</v>
      </c>
      <c r="B90" s="6" t="s">
        <v>166</v>
      </c>
      <c r="C90" s="6" t="s">
        <v>302</v>
      </c>
      <c r="D90" s="6" t="s">
        <v>303</v>
      </c>
      <c r="E90" s="6" t="s">
        <v>21</v>
      </c>
      <c r="F90" s="6" t="s">
        <v>22</v>
      </c>
      <c r="G90" s="6" t="s">
        <v>304</v>
      </c>
      <c r="H90" s="6" t="s">
        <v>171</v>
      </c>
      <c r="I90" s="6" t="s">
        <v>25</v>
      </c>
      <c r="J90" s="6" t="s">
        <v>298</v>
      </c>
      <c r="K90" s="6">
        <v>6</v>
      </c>
      <c r="L90" s="6">
        <v>10</v>
      </c>
      <c r="M90" s="8">
        <v>61</v>
      </c>
      <c r="N90" s="7">
        <v>149.41794392523363</v>
      </c>
      <c r="O90" s="7">
        <f t="shared" si="2"/>
        <v>226.41794392523363</v>
      </c>
      <c r="P90" s="8"/>
      <c r="Q90" s="7">
        <f t="shared" si="3"/>
        <v>566.41794392523366</v>
      </c>
      <c r="R90" s="6" t="s">
        <v>117</v>
      </c>
    </row>
    <row r="91" spans="1:18">
      <c r="A91" s="6">
        <v>48</v>
      </c>
      <c r="B91" s="6" t="s">
        <v>166</v>
      </c>
      <c r="C91" s="6" t="s">
        <v>305</v>
      </c>
      <c r="D91" s="6" t="s">
        <v>306</v>
      </c>
      <c r="E91" s="6" t="s">
        <v>21</v>
      </c>
      <c r="F91" s="6" t="s">
        <v>22</v>
      </c>
      <c r="G91" s="6" t="s">
        <v>307</v>
      </c>
      <c r="H91" s="6" t="s">
        <v>171</v>
      </c>
      <c r="I91" s="6" t="s">
        <v>25</v>
      </c>
      <c r="J91" s="6" t="s">
        <v>308</v>
      </c>
      <c r="K91" s="6">
        <v>3</v>
      </c>
      <c r="L91" s="6">
        <v>10</v>
      </c>
      <c r="M91" s="8">
        <v>66</v>
      </c>
      <c r="N91" s="7">
        <v>146.19297024534538</v>
      </c>
      <c r="O91" s="7">
        <f t="shared" si="2"/>
        <v>225.19297024534538</v>
      </c>
      <c r="P91" s="8"/>
      <c r="Q91" s="7">
        <f t="shared" si="3"/>
        <v>557.19297024534535</v>
      </c>
      <c r="R91" s="6" t="s">
        <v>117</v>
      </c>
    </row>
    <row r="92" spans="1:18">
      <c r="A92" s="6">
        <v>49</v>
      </c>
      <c r="B92" s="6" t="s">
        <v>166</v>
      </c>
      <c r="C92" s="6" t="s">
        <v>309</v>
      </c>
      <c r="D92" s="6" t="s">
        <v>310</v>
      </c>
      <c r="E92" s="6" t="s">
        <v>21</v>
      </c>
      <c r="F92" s="6" t="s">
        <v>40</v>
      </c>
      <c r="G92" s="6" t="s">
        <v>311</v>
      </c>
      <c r="H92" s="6" t="s">
        <v>171</v>
      </c>
      <c r="I92" s="6" t="s">
        <v>25</v>
      </c>
      <c r="J92" s="6" t="s">
        <v>312</v>
      </c>
      <c r="K92" s="6">
        <v>10</v>
      </c>
      <c r="L92" s="6">
        <v>10</v>
      </c>
      <c r="M92" s="12">
        <v>60</v>
      </c>
      <c r="N92" s="7">
        <v>134.04964909228002</v>
      </c>
      <c r="O92" s="7">
        <f t="shared" si="2"/>
        <v>214.04964909228002</v>
      </c>
      <c r="P92" s="8"/>
      <c r="Q92" s="7">
        <f t="shared" si="3"/>
        <v>556.04964909227999</v>
      </c>
      <c r="R92" s="6" t="s">
        <v>117</v>
      </c>
    </row>
    <row r="93" spans="1:18">
      <c r="A93" s="6">
        <v>50</v>
      </c>
      <c r="B93" s="6" t="s">
        <v>166</v>
      </c>
      <c r="C93" s="6" t="s">
        <v>313</v>
      </c>
      <c r="D93" s="6" t="s">
        <v>314</v>
      </c>
      <c r="E93" s="6" t="s">
        <v>21</v>
      </c>
      <c r="F93" s="6" t="s">
        <v>22</v>
      </c>
      <c r="G93" s="6" t="s">
        <v>236</v>
      </c>
      <c r="H93" s="6" t="s">
        <v>171</v>
      </c>
      <c r="I93" s="6" t="s">
        <v>25</v>
      </c>
      <c r="J93" s="6" t="s">
        <v>315</v>
      </c>
      <c r="K93" s="6">
        <v>4</v>
      </c>
      <c r="L93" s="6">
        <v>8</v>
      </c>
      <c r="M93" s="8">
        <v>61</v>
      </c>
      <c r="N93" s="7">
        <v>143.47593518462742</v>
      </c>
      <c r="O93" s="7">
        <f t="shared" si="2"/>
        <v>216.47593518462742</v>
      </c>
      <c r="P93" s="8"/>
      <c r="Q93" s="7">
        <f t="shared" si="3"/>
        <v>555.47593518462736</v>
      </c>
      <c r="R93" s="6" t="s">
        <v>117</v>
      </c>
    </row>
    <row r="94" spans="1:18">
      <c r="A94" s="6">
        <v>51</v>
      </c>
      <c r="B94" s="6" t="s">
        <v>166</v>
      </c>
      <c r="C94" s="6" t="s">
        <v>316</v>
      </c>
      <c r="D94" s="6" t="s">
        <v>317</v>
      </c>
      <c r="E94" s="6" t="s">
        <v>21</v>
      </c>
      <c r="F94" s="6" t="s">
        <v>22</v>
      </c>
      <c r="G94" s="6" t="s">
        <v>80</v>
      </c>
      <c r="H94" s="6" t="s">
        <v>171</v>
      </c>
      <c r="I94" s="6" t="s">
        <v>25</v>
      </c>
      <c r="J94" s="6" t="s">
        <v>318</v>
      </c>
      <c r="K94" s="6">
        <v>3</v>
      </c>
      <c r="L94" s="6">
        <v>9</v>
      </c>
      <c r="M94" s="8">
        <v>63</v>
      </c>
      <c r="N94" s="7">
        <v>127.26118908499487</v>
      </c>
      <c r="O94" s="7">
        <f t="shared" si="2"/>
        <v>202.26118908499487</v>
      </c>
      <c r="P94" s="8"/>
      <c r="Q94" s="7">
        <f t="shared" si="3"/>
        <v>543.26118908499484</v>
      </c>
      <c r="R94" s="6" t="s">
        <v>117</v>
      </c>
    </row>
    <row r="95" spans="1:18">
      <c r="A95" s="6">
        <v>52</v>
      </c>
      <c r="B95" s="6" t="s">
        <v>166</v>
      </c>
      <c r="C95" s="6" t="s">
        <v>319</v>
      </c>
      <c r="D95" s="6" t="s">
        <v>320</v>
      </c>
      <c r="E95" s="6" t="s">
        <v>21</v>
      </c>
      <c r="F95" s="6" t="s">
        <v>22</v>
      </c>
      <c r="G95" s="6" t="s">
        <v>236</v>
      </c>
      <c r="H95" s="6" t="s">
        <v>171</v>
      </c>
      <c r="I95" s="6" t="s">
        <v>25</v>
      </c>
      <c r="J95" s="6" t="s">
        <v>321</v>
      </c>
      <c r="K95" s="6">
        <v>3</v>
      </c>
      <c r="L95" s="6">
        <v>9</v>
      </c>
      <c r="M95" s="8">
        <v>70</v>
      </c>
      <c r="N95" s="7">
        <v>145.71985383678441</v>
      </c>
      <c r="O95" s="7">
        <f t="shared" si="2"/>
        <v>227.71985383678441</v>
      </c>
      <c r="P95" s="8"/>
      <c r="Q95" s="7">
        <f t="shared" si="3"/>
        <v>553.71985383678441</v>
      </c>
      <c r="R95" s="6" t="s">
        <v>117</v>
      </c>
    </row>
    <row r="96" spans="1:18">
      <c r="A96" s="6">
        <v>53</v>
      </c>
      <c r="B96" s="6" t="s">
        <v>166</v>
      </c>
      <c r="C96" s="6" t="s">
        <v>322</v>
      </c>
      <c r="D96" s="6" t="s">
        <v>323</v>
      </c>
      <c r="E96" s="6" t="s">
        <v>21</v>
      </c>
      <c r="F96" s="6" t="s">
        <v>22</v>
      </c>
      <c r="G96" s="6" t="s">
        <v>23</v>
      </c>
      <c r="H96" s="6" t="s">
        <v>171</v>
      </c>
      <c r="I96" s="6" t="s">
        <v>25</v>
      </c>
      <c r="J96" s="6" t="s">
        <v>37</v>
      </c>
      <c r="K96" s="6">
        <v>7</v>
      </c>
      <c r="L96" s="6">
        <v>11.5</v>
      </c>
      <c r="M96" s="8">
        <v>72</v>
      </c>
      <c r="N96" s="7">
        <v>161.85835909806451</v>
      </c>
      <c r="O96" s="7">
        <f t="shared" ref="O96:O113" si="4">M96+K96+L96+N96</f>
        <v>252.35835909806451</v>
      </c>
      <c r="P96" s="8"/>
      <c r="Q96" s="7">
        <f t="shared" ref="Q96:Q113" si="5">J96+O96</f>
        <v>635.35835909806451</v>
      </c>
      <c r="R96" s="6" t="s">
        <v>117</v>
      </c>
    </row>
    <row r="97" spans="1:18">
      <c r="A97" s="6">
        <v>54</v>
      </c>
      <c r="B97" s="6" t="s">
        <v>166</v>
      </c>
      <c r="C97" s="6" t="s">
        <v>324</v>
      </c>
      <c r="D97" s="6" t="s">
        <v>325</v>
      </c>
      <c r="E97" s="6" t="s">
        <v>21</v>
      </c>
      <c r="F97" s="6" t="s">
        <v>22</v>
      </c>
      <c r="G97" s="6" t="s">
        <v>145</v>
      </c>
      <c r="H97" s="6" t="s">
        <v>171</v>
      </c>
      <c r="I97" s="6" t="s">
        <v>25</v>
      </c>
      <c r="J97" s="6" t="s">
        <v>210</v>
      </c>
      <c r="K97" s="6">
        <v>9</v>
      </c>
      <c r="L97" s="6">
        <v>10.5</v>
      </c>
      <c r="M97" s="8">
        <v>69</v>
      </c>
      <c r="N97" s="7">
        <v>161.65047911518147</v>
      </c>
      <c r="O97" s="7">
        <f t="shared" si="4"/>
        <v>250.15047911518147</v>
      </c>
      <c r="P97" s="8"/>
      <c r="Q97" s="7">
        <f t="shared" si="5"/>
        <v>635.1504791151815</v>
      </c>
      <c r="R97" s="6" t="s">
        <v>117</v>
      </c>
    </row>
    <row r="98" spans="1:18">
      <c r="A98" s="6">
        <v>55</v>
      </c>
      <c r="B98" s="6" t="s">
        <v>166</v>
      </c>
      <c r="C98" s="6" t="s">
        <v>326</v>
      </c>
      <c r="D98" s="6" t="s">
        <v>327</v>
      </c>
      <c r="E98" s="6" t="s">
        <v>21</v>
      </c>
      <c r="F98" s="6" t="s">
        <v>40</v>
      </c>
      <c r="G98" s="6" t="s">
        <v>23</v>
      </c>
      <c r="H98" s="6" t="s">
        <v>171</v>
      </c>
      <c r="I98" s="6" t="s">
        <v>25</v>
      </c>
      <c r="J98" s="6" t="s">
        <v>150</v>
      </c>
      <c r="K98" s="6">
        <v>3</v>
      </c>
      <c r="L98" s="6">
        <v>11.5</v>
      </c>
      <c r="M98" s="8">
        <v>70</v>
      </c>
      <c r="N98" s="7">
        <v>154.70080351985865</v>
      </c>
      <c r="O98" s="7">
        <f t="shared" si="4"/>
        <v>239.20080351985865</v>
      </c>
      <c r="P98" s="8"/>
      <c r="Q98" s="7">
        <f t="shared" si="5"/>
        <v>633.20080351985871</v>
      </c>
      <c r="R98" s="6" t="s">
        <v>117</v>
      </c>
    </row>
    <row r="99" spans="1:18">
      <c r="A99" s="6">
        <v>56</v>
      </c>
      <c r="B99" s="6" t="s">
        <v>166</v>
      </c>
      <c r="C99" s="6" t="s">
        <v>328</v>
      </c>
      <c r="D99" s="6" t="s">
        <v>329</v>
      </c>
      <c r="E99" s="6" t="s">
        <v>330</v>
      </c>
      <c r="F99" s="6" t="s">
        <v>40</v>
      </c>
      <c r="G99" s="6" t="s">
        <v>23</v>
      </c>
      <c r="H99" s="6" t="s">
        <v>171</v>
      </c>
      <c r="I99" s="6" t="s">
        <v>25</v>
      </c>
      <c r="J99" s="6" t="s">
        <v>223</v>
      </c>
      <c r="K99" s="6">
        <v>13</v>
      </c>
      <c r="L99" s="6">
        <v>13</v>
      </c>
      <c r="M99" s="8">
        <v>72</v>
      </c>
      <c r="N99" s="7">
        <v>159.58095505045355</v>
      </c>
      <c r="O99" s="7">
        <f t="shared" si="4"/>
        <v>257.58095505045355</v>
      </c>
      <c r="P99" s="8"/>
      <c r="Q99" s="7">
        <f t="shared" si="5"/>
        <v>632.58095505045355</v>
      </c>
      <c r="R99" s="6" t="s">
        <v>117</v>
      </c>
    </row>
    <row r="100" spans="1:18">
      <c r="A100" s="6">
        <v>57</v>
      </c>
      <c r="B100" s="6" t="s">
        <v>166</v>
      </c>
      <c r="C100" s="6" t="s">
        <v>331</v>
      </c>
      <c r="D100" s="6" t="s">
        <v>332</v>
      </c>
      <c r="E100" s="6" t="s">
        <v>21</v>
      </c>
      <c r="F100" s="6" t="s">
        <v>40</v>
      </c>
      <c r="G100" s="6" t="s">
        <v>104</v>
      </c>
      <c r="H100" s="6" t="s">
        <v>171</v>
      </c>
      <c r="I100" s="6" t="s">
        <v>25</v>
      </c>
      <c r="J100" s="6" t="s">
        <v>96</v>
      </c>
      <c r="K100" s="6">
        <v>8</v>
      </c>
      <c r="L100" s="6">
        <v>9.5</v>
      </c>
      <c r="M100" s="8">
        <v>67</v>
      </c>
      <c r="N100" s="7">
        <v>146.58475436285997</v>
      </c>
      <c r="O100" s="7">
        <f t="shared" si="4"/>
        <v>231.08475436285997</v>
      </c>
      <c r="P100" s="8"/>
      <c r="Q100" s="7">
        <f t="shared" si="5"/>
        <v>630.08475436285994</v>
      </c>
      <c r="R100" s="6" t="s">
        <v>117</v>
      </c>
    </row>
    <row r="101" spans="1:18">
      <c r="A101" s="6">
        <v>58</v>
      </c>
      <c r="B101" s="6" t="s">
        <v>166</v>
      </c>
      <c r="C101" s="6" t="s">
        <v>333</v>
      </c>
      <c r="D101" s="6" t="s">
        <v>334</v>
      </c>
      <c r="E101" s="6" t="s">
        <v>21</v>
      </c>
      <c r="F101" s="6" t="s">
        <v>22</v>
      </c>
      <c r="G101" s="6" t="s">
        <v>104</v>
      </c>
      <c r="H101" s="6" t="s">
        <v>171</v>
      </c>
      <c r="I101" s="6" t="s">
        <v>25</v>
      </c>
      <c r="J101" s="6" t="s">
        <v>68</v>
      </c>
      <c r="K101" s="6">
        <v>6</v>
      </c>
      <c r="L101" s="6">
        <v>11</v>
      </c>
      <c r="M101" s="8">
        <v>61</v>
      </c>
      <c r="N101" s="7">
        <v>148.68194996545827</v>
      </c>
      <c r="O101" s="7">
        <f t="shared" si="4"/>
        <v>226.68194996545827</v>
      </c>
      <c r="P101" s="8"/>
      <c r="Q101" s="7">
        <f t="shared" si="5"/>
        <v>629.68194996545822</v>
      </c>
      <c r="R101" s="6" t="s">
        <v>117</v>
      </c>
    </row>
    <row r="102" spans="1:18">
      <c r="A102" s="6">
        <v>59</v>
      </c>
      <c r="B102" s="6" t="s">
        <v>166</v>
      </c>
      <c r="C102" s="6" t="s">
        <v>335</v>
      </c>
      <c r="D102" s="6" t="s">
        <v>336</v>
      </c>
      <c r="E102" s="6" t="s">
        <v>21</v>
      </c>
      <c r="F102" s="6" t="s">
        <v>22</v>
      </c>
      <c r="G102" s="6" t="s">
        <v>23</v>
      </c>
      <c r="H102" s="6" t="s">
        <v>171</v>
      </c>
      <c r="I102" s="6" t="s">
        <v>25</v>
      </c>
      <c r="J102" s="6" t="s">
        <v>337</v>
      </c>
      <c r="K102" s="6">
        <v>8</v>
      </c>
      <c r="L102" s="6">
        <v>7.5</v>
      </c>
      <c r="M102" s="8">
        <v>77</v>
      </c>
      <c r="N102" s="7">
        <v>155.03829590056694</v>
      </c>
      <c r="O102" s="7">
        <f t="shared" si="4"/>
        <v>247.53829590056694</v>
      </c>
      <c r="P102" s="8"/>
      <c r="Q102" s="7">
        <f t="shared" si="5"/>
        <v>628.53829590056694</v>
      </c>
      <c r="R102" s="6" t="s">
        <v>117</v>
      </c>
    </row>
    <row r="103" spans="1:18">
      <c r="A103" s="6">
        <v>60</v>
      </c>
      <c r="B103" s="6" t="s">
        <v>166</v>
      </c>
      <c r="C103" s="6" t="s">
        <v>338</v>
      </c>
      <c r="D103" s="6" t="s">
        <v>339</v>
      </c>
      <c r="E103" s="6" t="s">
        <v>21</v>
      </c>
      <c r="F103" s="6" t="s">
        <v>22</v>
      </c>
      <c r="G103" s="6" t="s">
        <v>23</v>
      </c>
      <c r="H103" s="6" t="s">
        <v>171</v>
      </c>
      <c r="I103" s="6" t="s">
        <v>25</v>
      </c>
      <c r="J103" s="6" t="s">
        <v>301</v>
      </c>
      <c r="K103" s="6">
        <v>11</v>
      </c>
      <c r="L103" s="6">
        <v>11.5</v>
      </c>
      <c r="M103" s="8">
        <v>65</v>
      </c>
      <c r="N103" s="7">
        <v>154.44628308846586</v>
      </c>
      <c r="O103" s="7">
        <f t="shared" si="4"/>
        <v>241.94628308846586</v>
      </c>
      <c r="P103" s="8"/>
      <c r="Q103" s="7">
        <f t="shared" si="5"/>
        <v>619.94628308846586</v>
      </c>
      <c r="R103" s="6" t="s">
        <v>117</v>
      </c>
    </row>
    <row r="104" spans="1:18">
      <c r="A104" s="6">
        <v>61</v>
      </c>
      <c r="B104" s="6" t="s">
        <v>166</v>
      </c>
      <c r="C104" s="6" t="s">
        <v>340</v>
      </c>
      <c r="D104" s="6" t="s">
        <v>341</v>
      </c>
      <c r="E104" s="6" t="s">
        <v>21</v>
      </c>
      <c r="F104" s="6" t="s">
        <v>40</v>
      </c>
      <c r="G104" s="6" t="s">
        <v>342</v>
      </c>
      <c r="H104" s="6" t="s">
        <v>171</v>
      </c>
      <c r="I104" s="6" t="s">
        <v>25</v>
      </c>
      <c r="J104" s="6" t="s">
        <v>142</v>
      </c>
      <c r="K104" s="6">
        <v>4</v>
      </c>
      <c r="L104" s="6">
        <v>10</v>
      </c>
      <c r="M104" s="8">
        <v>68</v>
      </c>
      <c r="N104" s="7">
        <v>151.33442796791354</v>
      </c>
      <c r="O104" s="7">
        <f t="shared" si="4"/>
        <v>233.33442796791354</v>
      </c>
      <c r="P104" s="8"/>
      <c r="Q104" s="7">
        <f t="shared" si="5"/>
        <v>619.3344279679136</v>
      </c>
      <c r="R104" s="6" t="s">
        <v>117</v>
      </c>
    </row>
    <row r="105" spans="1:18">
      <c r="A105" s="6">
        <v>62</v>
      </c>
      <c r="B105" s="6" t="s">
        <v>166</v>
      </c>
      <c r="C105" s="6" t="s">
        <v>343</v>
      </c>
      <c r="D105" s="6" t="s">
        <v>344</v>
      </c>
      <c r="E105" s="6" t="s">
        <v>21</v>
      </c>
      <c r="F105" s="6" t="s">
        <v>22</v>
      </c>
      <c r="G105" s="6" t="s">
        <v>345</v>
      </c>
      <c r="H105" s="6" t="s">
        <v>171</v>
      </c>
      <c r="I105" s="6" t="s">
        <v>25</v>
      </c>
      <c r="J105" s="6" t="s">
        <v>159</v>
      </c>
      <c r="K105" s="6">
        <v>3</v>
      </c>
      <c r="L105" s="6">
        <v>8</v>
      </c>
      <c r="M105" s="8">
        <v>72</v>
      </c>
      <c r="N105" s="7">
        <v>157.55813820901821</v>
      </c>
      <c r="O105" s="7">
        <f t="shared" si="4"/>
        <v>240.55813820901821</v>
      </c>
      <c r="P105" s="8"/>
      <c r="Q105" s="7">
        <f t="shared" si="5"/>
        <v>616.55813820901824</v>
      </c>
      <c r="R105" s="6" t="s">
        <v>117</v>
      </c>
    </row>
    <row r="106" spans="1:18">
      <c r="A106" s="6">
        <v>63</v>
      </c>
      <c r="B106" s="6" t="s">
        <v>166</v>
      </c>
      <c r="C106" s="6" t="s">
        <v>346</v>
      </c>
      <c r="D106" s="6" t="s">
        <v>347</v>
      </c>
      <c r="E106" s="6" t="s">
        <v>21</v>
      </c>
      <c r="F106" s="6" t="s">
        <v>22</v>
      </c>
      <c r="G106" s="6" t="s">
        <v>348</v>
      </c>
      <c r="H106" s="6" t="s">
        <v>171</v>
      </c>
      <c r="I106" s="6" t="s">
        <v>25</v>
      </c>
      <c r="J106" s="6" t="s">
        <v>136</v>
      </c>
      <c r="K106" s="6">
        <v>4</v>
      </c>
      <c r="L106" s="6">
        <v>7</v>
      </c>
      <c r="M106" s="8">
        <v>71</v>
      </c>
      <c r="N106" s="7">
        <v>151.98955536171403</v>
      </c>
      <c r="O106" s="7">
        <f t="shared" si="4"/>
        <v>233.98955536171403</v>
      </c>
      <c r="P106" s="8"/>
      <c r="Q106" s="7">
        <f t="shared" si="5"/>
        <v>615.989555361714</v>
      </c>
      <c r="R106" s="6" t="s">
        <v>117</v>
      </c>
    </row>
    <row r="107" spans="1:18">
      <c r="A107" s="17">
        <v>64</v>
      </c>
      <c r="B107" s="17" t="s">
        <v>394</v>
      </c>
      <c r="C107" s="18" t="s">
        <v>349</v>
      </c>
      <c r="D107" s="18" t="s">
        <v>350</v>
      </c>
      <c r="E107" s="18" t="s">
        <v>21</v>
      </c>
      <c r="F107" s="18" t="s">
        <v>40</v>
      </c>
      <c r="G107" s="18" t="s">
        <v>23</v>
      </c>
      <c r="H107" s="18" t="s">
        <v>171</v>
      </c>
      <c r="I107" s="18" t="s">
        <v>395</v>
      </c>
      <c r="J107" s="18" t="s">
        <v>351</v>
      </c>
      <c r="K107" s="18">
        <v>10</v>
      </c>
      <c r="L107" s="18">
        <v>13.5</v>
      </c>
      <c r="M107" s="19">
        <v>73</v>
      </c>
      <c r="N107" s="20">
        <v>160.43244536512088</v>
      </c>
      <c r="O107" s="20">
        <f t="shared" si="4"/>
        <v>256.93244536512088</v>
      </c>
      <c r="P107" s="19"/>
      <c r="Q107" s="20">
        <f t="shared" si="5"/>
        <v>612.93244536512088</v>
      </c>
      <c r="R107" s="18" t="s">
        <v>396</v>
      </c>
    </row>
    <row r="108" spans="1:18">
      <c r="A108" s="18">
        <v>65</v>
      </c>
      <c r="B108" s="18" t="s">
        <v>394</v>
      </c>
      <c r="C108" s="18" t="s">
        <v>352</v>
      </c>
      <c r="D108" s="18" t="s">
        <v>353</v>
      </c>
      <c r="E108" s="18" t="s">
        <v>21</v>
      </c>
      <c r="F108" s="18" t="s">
        <v>22</v>
      </c>
      <c r="G108" s="18" t="s">
        <v>109</v>
      </c>
      <c r="H108" s="18" t="s">
        <v>171</v>
      </c>
      <c r="I108" s="18" t="s">
        <v>395</v>
      </c>
      <c r="J108" s="18" t="s">
        <v>114</v>
      </c>
      <c r="K108" s="18">
        <v>4</v>
      </c>
      <c r="L108" s="18">
        <v>9</v>
      </c>
      <c r="M108" s="19">
        <v>60</v>
      </c>
      <c r="N108" s="20">
        <v>140.59589572127732</v>
      </c>
      <c r="O108" s="20">
        <f t="shared" si="4"/>
        <v>213.59589572127732</v>
      </c>
      <c r="P108" s="19"/>
      <c r="Q108" s="20">
        <f t="shared" si="5"/>
        <v>609.59589572127732</v>
      </c>
      <c r="R108" s="18" t="s">
        <v>396</v>
      </c>
    </row>
    <row r="109" spans="1:18">
      <c r="A109" s="18">
        <v>66</v>
      </c>
      <c r="B109" s="18" t="s">
        <v>394</v>
      </c>
      <c r="C109" s="18" t="s">
        <v>354</v>
      </c>
      <c r="D109" s="18" t="s">
        <v>355</v>
      </c>
      <c r="E109" s="18" t="s">
        <v>21</v>
      </c>
      <c r="F109" s="18" t="s">
        <v>22</v>
      </c>
      <c r="G109" s="18" t="s">
        <v>178</v>
      </c>
      <c r="H109" s="18" t="s">
        <v>171</v>
      </c>
      <c r="I109" s="18" t="s">
        <v>395</v>
      </c>
      <c r="J109" s="18" t="s">
        <v>227</v>
      </c>
      <c r="K109" s="18">
        <v>3</v>
      </c>
      <c r="L109" s="18">
        <v>13</v>
      </c>
      <c r="M109" s="19">
        <v>68</v>
      </c>
      <c r="N109" s="20">
        <v>142.66309641105786</v>
      </c>
      <c r="O109" s="20">
        <f t="shared" si="4"/>
        <v>226.66309641105786</v>
      </c>
      <c r="P109" s="19"/>
      <c r="Q109" s="20">
        <f t="shared" si="5"/>
        <v>606.66309641105784</v>
      </c>
      <c r="R109" s="18" t="s">
        <v>396</v>
      </c>
    </row>
    <row r="110" spans="1:18">
      <c r="A110" s="18">
        <v>67</v>
      </c>
      <c r="B110" s="18" t="s">
        <v>394</v>
      </c>
      <c r="C110" s="18" t="s">
        <v>356</v>
      </c>
      <c r="D110" s="18" t="s">
        <v>357</v>
      </c>
      <c r="E110" s="18" t="s">
        <v>169</v>
      </c>
      <c r="F110" s="18" t="s">
        <v>22</v>
      </c>
      <c r="G110" s="18" t="s">
        <v>193</v>
      </c>
      <c r="H110" s="18" t="s">
        <v>171</v>
      </c>
      <c r="I110" s="18" t="s">
        <v>395</v>
      </c>
      <c r="J110" s="18" t="s">
        <v>37</v>
      </c>
      <c r="K110" s="18">
        <v>9</v>
      </c>
      <c r="L110" s="18">
        <v>9.5</v>
      </c>
      <c r="M110" s="18">
        <v>65</v>
      </c>
      <c r="N110" s="21">
        <v>137.74053454655333</v>
      </c>
      <c r="O110" s="21">
        <f t="shared" si="4"/>
        <v>221.24053454655333</v>
      </c>
      <c r="P110" s="21"/>
      <c r="Q110" s="21">
        <f t="shared" si="5"/>
        <v>604.24053454655336</v>
      </c>
      <c r="R110" s="18" t="s">
        <v>396</v>
      </c>
    </row>
    <row r="111" spans="1:18">
      <c r="A111" s="18">
        <v>68</v>
      </c>
      <c r="B111" s="18" t="s">
        <v>394</v>
      </c>
      <c r="C111" s="18" t="s">
        <v>358</v>
      </c>
      <c r="D111" s="18" t="s">
        <v>359</v>
      </c>
      <c r="E111" s="18" t="s">
        <v>21</v>
      </c>
      <c r="F111" s="18" t="s">
        <v>22</v>
      </c>
      <c r="G111" s="18" t="s">
        <v>139</v>
      </c>
      <c r="H111" s="18" t="s">
        <v>171</v>
      </c>
      <c r="I111" s="18" t="s">
        <v>395</v>
      </c>
      <c r="J111" s="18" t="s">
        <v>227</v>
      </c>
      <c r="K111" s="18">
        <v>7</v>
      </c>
      <c r="L111" s="18">
        <v>12</v>
      </c>
      <c r="M111" s="18">
        <v>69</v>
      </c>
      <c r="N111" s="21">
        <v>136.07177036390948</v>
      </c>
      <c r="O111" s="21">
        <f t="shared" si="4"/>
        <v>224.07177036390948</v>
      </c>
      <c r="P111" s="21"/>
      <c r="Q111" s="21">
        <f t="shared" si="5"/>
        <v>604.07177036390954</v>
      </c>
      <c r="R111" s="18" t="s">
        <v>396</v>
      </c>
    </row>
    <row r="112" spans="1:18">
      <c r="A112" s="18">
        <v>69</v>
      </c>
      <c r="B112" s="18" t="s">
        <v>394</v>
      </c>
      <c r="C112" s="18" t="s">
        <v>360</v>
      </c>
      <c r="D112" s="18" t="s">
        <v>361</v>
      </c>
      <c r="E112" s="18" t="s">
        <v>21</v>
      </c>
      <c r="F112" s="18" t="s">
        <v>22</v>
      </c>
      <c r="G112" s="18" t="s">
        <v>213</v>
      </c>
      <c r="H112" s="18" t="s">
        <v>171</v>
      </c>
      <c r="I112" s="18" t="s">
        <v>395</v>
      </c>
      <c r="J112" s="18" t="s">
        <v>136</v>
      </c>
      <c r="K112" s="18">
        <v>11</v>
      </c>
      <c r="L112" s="18">
        <v>8.5</v>
      </c>
      <c r="M112" s="18">
        <v>62</v>
      </c>
      <c r="N112" s="21">
        <v>140.07388125696562</v>
      </c>
      <c r="O112" s="21">
        <f t="shared" si="4"/>
        <v>221.57388125696562</v>
      </c>
      <c r="P112" s="21"/>
      <c r="Q112" s="21">
        <f t="shared" si="5"/>
        <v>603.57388125696559</v>
      </c>
      <c r="R112" s="18" t="s">
        <v>396</v>
      </c>
    </row>
    <row r="113" spans="1:18">
      <c r="A113" s="18">
        <v>70</v>
      </c>
      <c r="B113" s="18" t="s">
        <v>394</v>
      </c>
      <c r="C113" s="18" t="s">
        <v>362</v>
      </c>
      <c r="D113" s="18" t="s">
        <v>363</v>
      </c>
      <c r="E113" s="18" t="s">
        <v>21</v>
      </c>
      <c r="F113" s="18" t="s">
        <v>22</v>
      </c>
      <c r="G113" s="18" t="s">
        <v>364</v>
      </c>
      <c r="H113" s="18" t="s">
        <v>171</v>
      </c>
      <c r="I113" s="18" t="s">
        <v>395</v>
      </c>
      <c r="J113" s="18" t="s">
        <v>114</v>
      </c>
      <c r="K113" s="18">
        <v>5</v>
      </c>
      <c r="L113" s="18">
        <v>8</v>
      </c>
      <c r="M113" s="18">
        <v>65</v>
      </c>
      <c r="N113" s="21">
        <v>125.45689591279412</v>
      </c>
      <c r="O113" s="21">
        <f t="shared" si="4"/>
        <v>203.45689591279412</v>
      </c>
      <c r="P113" s="21"/>
      <c r="Q113" s="21">
        <f t="shared" si="5"/>
        <v>599.45689591279415</v>
      </c>
      <c r="R113" s="18" t="s">
        <v>396</v>
      </c>
    </row>
    <row r="114" spans="1:18" s="13" customFormat="1">
      <c r="A114" s="22">
        <v>71</v>
      </c>
      <c r="B114" s="22" t="s">
        <v>365</v>
      </c>
      <c r="C114" s="22" t="s">
        <v>366</v>
      </c>
      <c r="D114" s="22" t="s">
        <v>367</v>
      </c>
      <c r="E114" s="22" t="s">
        <v>21</v>
      </c>
      <c r="F114" s="22" t="s">
        <v>22</v>
      </c>
      <c r="G114" s="22" t="s">
        <v>368</v>
      </c>
      <c r="H114" s="22" t="s">
        <v>171</v>
      </c>
      <c r="I114" s="22" t="s">
        <v>369</v>
      </c>
      <c r="J114" s="22" t="s">
        <v>142</v>
      </c>
      <c r="K114" s="22">
        <v>12</v>
      </c>
      <c r="L114" s="23">
        <v>9.5</v>
      </c>
      <c r="M114" s="24">
        <v>83</v>
      </c>
      <c r="N114" s="25">
        <v>152.6</v>
      </c>
      <c r="O114" s="26">
        <v>257.10000000000002</v>
      </c>
      <c r="P114" s="24"/>
      <c r="Q114" s="26">
        <v>643.1</v>
      </c>
      <c r="R114" s="22" t="s">
        <v>370</v>
      </c>
    </row>
    <row r="115" spans="1:18" s="13" customFormat="1">
      <c r="A115" s="22">
        <v>72</v>
      </c>
      <c r="B115" s="22" t="s">
        <v>365</v>
      </c>
      <c r="C115" s="22" t="s">
        <v>371</v>
      </c>
      <c r="D115" s="22" t="s">
        <v>372</v>
      </c>
      <c r="E115" s="22" t="s">
        <v>21</v>
      </c>
      <c r="F115" s="22" t="s">
        <v>40</v>
      </c>
      <c r="G115" s="22" t="s">
        <v>373</v>
      </c>
      <c r="H115" s="22" t="s">
        <v>171</v>
      </c>
      <c r="I115" s="22" t="s">
        <v>369</v>
      </c>
      <c r="J115" s="22" t="s">
        <v>337</v>
      </c>
      <c r="K115" s="22">
        <v>11</v>
      </c>
      <c r="L115" s="23">
        <v>12</v>
      </c>
      <c r="M115" s="24">
        <v>79</v>
      </c>
      <c r="N115" s="25">
        <v>154.80000000000001</v>
      </c>
      <c r="O115" s="26">
        <v>256.8</v>
      </c>
      <c r="P115" s="24"/>
      <c r="Q115" s="26">
        <v>637.79999999999995</v>
      </c>
      <c r="R115" s="22" t="s">
        <v>370</v>
      </c>
    </row>
    <row r="116" spans="1:18" s="13" customFormat="1">
      <c r="A116" s="22">
        <v>73</v>
      </c>
      <c r="B116" s="22" t="s">
        <v>365</v>
      </c>
      <c r="C116" s="22" t="s">
        <v>374</v>
      </c>
      <c r="D116" s="22" t="s">
        <v>375</v>
      </c>
      <c r="E116" s="22" t="s">
        <v>21</v>
      </c>
      <c r="F116" s="22" t="s">
        <v>22</v>
      </c>
      <c r="G116" s="22" t="s">
        <v>178</v>
      </c>
      <c r="H116" s="22" t="s">
        <v>171</v>
      </c>
      <c r="I116" s="22" t="s">
        <v>369</v>
      </c>
      <c r="J116" s="22" t="s">
        <v>159</v>
      </c>
      <c r="K116" s="22">
        <v>7</v>
      </c>
      <c r="L116" s="23">
        <v>13</v>
      </c>
      <c r="M116" s="24">
        <v>86</v>
      </c>
      <c r="N116" s="25">
        <v>146</v>
      </c>
      <c r="O116" s="26">
        <v>252</v>
      </c>
      <c r="P116" s="24"/>
      <c r="Q116" s="26">
        <v>628</v>
      </c>
      <c r="R116" s="22" t="s">
        <v>370</v>
      </c>
    </row>
    <row r="117" spans="1:18" s="13" customFormat="1">
      <c r="A117" s="22">
        <v>74</v>
      </c>
      <c r="B117" s="22" t="s">
        <v>365</v>
      </c>
      <c r="C117" s="22" t="s">
        <v>376</v>
      </c>
      <c r="D117" s="22" t="s">
        <v>377</v>
      </c>
      <c r="E117" s="22" t="s">
        <v>21</v>
      </c>
      <c r="F117" s="22" t="s">
        <v>22</v>
      </c>
      <c r="G117" s="22" t="s">
        <v>378</v>
      </c>
      <c r="H117" s="22" t="s">
        <v>171</v>
      </c>
      <c r="I117" s="22" t="s">
        <v>369</v>
      </c>
      <c r="J117" s="22" t="s">
        <v>280</v>
      </c>
      <c r="K117" s="22">
        <v>7</v>
      </c>
      <c r="L117" s="23">
        <v>11</v>
      </c>
      <c r="M117" s="24">
        <v>62</v>
      </c>
      <c r="N117" s="25">
        <v>154.6</v>
      </c>
      <c r="O117" s="26">
        <v>234.6</v>
      </c>
      <c r="P117" s="24"/>
      <c r="Q117" s="26">
        <v>622.6</v>
      </c>
      <c r="R117" s="22" t="s">
        <v>370</v>
      </c>
    </row>
    <row r="118" spans="1:18" s="13" customFormat="1">
      <c r="A118" s="22">
        <v>75</v>
      </c>
      <c r="B118" s="22" t="s">
        <v>365</v>
      </c>
      <c r="C118" s="22" t="s">
        <v>379</v>
      </c>
      <c r="D118" s="22" t="s">
        <v>380</v>
      </c>
      <c r="E118" s="22" t="s">
        <v>21</v>
      </c>
      <c r="F118" s="22" t="s">
        <v>22</v>
      </c>
      <c r="G118" s="22" t="s">
        <v>381</v>
      </c>
      <c r="H118" s="22" t="s">
        <v>171</v>
      </c>
      <c r="I118" s="22" t="s">
        <v>369</v>
      </c>
      <c r="J118" s="22" t="s">
        <v>159</v>
      </c>
      <c r="K118" s="22">
        <v>5</v>
      </c>
      <c r="L118" s="23">
        <v>10.5</v>
      </c>
      <c r="M118" s="24">
        <v>80</v>
      </c>
      <c r="N118" s="25">
        <v>145.6</v>
      </c>
      <c r="O118" s="26">
        <v>241.1</v>
      </c>
      <c r="P118" s="24"/>
      <c r="Q118" s="26">
        <v>617.1</v>
      </c>
      <c r="R118" s="22" t="s">
        <v>370</v>
      </c>
    </row>
    <row r="119" spans="1:18" s="13" customFormat="1">
      <c r="A119" s="22">
        <v>76</v>
      </c>
      <c r="B119" s="22" t="s">
        <v>365</v>
      </c>
      <c r="C119" s="22" t="s">
        <v>382</v>
      </c>
      <c r="D119" s="22" t="s">
        <v>383</v>
      </c>
      <c r="E119" s="22" t="s">
        <v>21</v>
      </c>
      <c r="F119" s="22" t="s">
        <v>22</v>
      </c>
      <c r="G119" s="22" t="s">
        <v>384</v>
      </c>
      <c r="H119" s="22" t="s">
        <v>171</v>
      </c>
      <c r="I119" s="22" t="s">
        <v>369</v>
      </c>
      <c r="J119" s="22" t="s">
        <v>159</v>
      </c>
      <c r="K119" s="22">
        <v>4</v>
      </c>
      <c r="L119" s="23">
        <v>12.5</v>
      </c>
      <c r="M119" s="24">
        <v>84</v>
      </c>
      <c r="N119" s="25">
        <v>121</v>
      </c>
      <c r="O119" s="26">
        <v>221.5</v>
      </c>
      <c r="P119" s="24"/>
      <c r="Q119" s="26">
        <v>597.5</v>
      </c>
      <c r="R119" s="22" t="s">
        <v>370</v>
      </c>
    </row>
    <row r="120" spans="1:18" s="13" customFormat="1">
      <c r="A120" s="22">
        <v>77</v>
      </c>
      <c r="B120" s="22" t="s">
        <v>365</v>
      </c>
      <c r="C120" s="27" t="s">
        <v>385</v>
      </c>
      <c r="D120" s="27" t="s">
        <v>386</v>
      </c>
      <c r="E120" s="27" t="s">
        <v>21</v>
      </c>
      <c r="F120" s="27" t="s">
        <v>22</v>
      </c>
      <c r="G120" s="27" t="s">
        <v>175</v>
      </c>
      <c r="H120" s="22" t="s">
        <v>171</v>
      </c>
      <c r="I120" s="22" t="s">
        <v>369</v>
      </c>
      <c r="J120" s="27" t="s">
        <v>242</v>
      </c>
      <c r="K120" s="22">
        <v>5</v>
      </c>
      <c r="L120" s="28">
        <v>10</v>
      </c>
      <c r="M120" s="24">
        <v>65</v>
      </c>
      <c r="N120" s="25">
        <v>152</v>
      </c>
      <c r="O120" s="26">
        <v>232</v>
      </c>
      <c r="P120" s="22"/>
      <c r="Q120" s="26">
        <v>599</v>
      </c>
      <c r="R120" s="22" t="s">
        <v>370</v>
      </c>
    </row>
    <row r="121" spans="1:18">
      <c r="A121" s="18">
        <v>78</v>
      </c>
      <c r="B121" s="22" t="s">
        <v>365</v>
      </c>
      <c r="C121" s="27" t="s">
        <v>387</v>
      </c>
      <c r="D121" s="27" t="s">
        <v>388</v>
      </c>
      <c r="E121" s="27" t="s">
        <v>21</v>
      </c>
      <c r="F121" s="27" t="s">
        <v>40</v>
      </c>
      <c r="G121" s="27" t="s">
        <v>175</v>
      </c>
      <c r="H121" s="22" t="s">
        <v>171</v>
      </c>
      <c r="I121" s="22" t="s">
        <v>369</v>
      </c>
      <c r="J121" s="27" t="s">
        <v>263</v>
      </c>
      <c r="K121" s="22">
        <v>7</v>
      </c>
      <c r="L121" s="28">
        <v>9.5</v>
      </c>
      <c r="M121" s="24">
        <v>61</v>
      </c>
      <c r="N121" s="25">
        <v>157.4</v>
      </c>
      <c r="O121" s="26">
        <v>234.9</v>
      </c>
      <c r="P121" s="19"/>
      <c r="Q121" s="26">
        <v>596.9</v>
      </c>
      <c r="R121" s="22" t="s">
        <v>370</v>
      </c>
    </row>
    <row r="122" spans="1:18">
      <c r="A122" s="18">
        <v>79</v>
      </c>
      <c r="B122" s="22" t="s">
        <v>365</v>
      </c>
      <c r="C122" s="27" t="s">
        <v>389</v>
      </c>
      <c r="D122" s="27" t="s">
        <v>390</v>
      </c>
      <c r="E122" s="27" t="s">
        <v>21</v>
      </c>
      <c r="F122" s="27" t="s">
        <v>22</v>
      </c>
      <c r="G122" s="27" t="s">
        <v>164</v>
      </c>
      <c r="H122" s="22" t="s">
        <v>171</v>
      </c>
      <c r="I122" s="22" t="s">
        <v>369</v>
      </c>
      <c r="J122" s="27" t="s">
        <v>216</v>
      </c>
      <c r="K122" s="22">
        <v>4</v>
      </c>
      <c r="L122" s="28">
        <v>8</v>
      </c>
      <c r="M122" s="24">
        <v>68</v>
      </c>
      <c r="N122" s="25">
        <v>153.6</v>
      </c>
      <c r="O122" s="26">
        <v>233.6</v>
      </c>
      <c r="P122" s="19"/>
      <c r="Q122" s="26">
        <v>593.6</v>
      </c>
      <c r="R122" s="22" t="s">
        <v>370</v>
      </c>
    </row>
    <row r="123" spans="1:18">
      <c r="A123" s="18">
        <v>80</v>
      </c>
      <c r="B123" s="22" t="s">
        <v>365</v>
      </c>
      <c r="C123" s="27" t="s">
        <v>391</v>
      </c>
      <c r="D123" s="27" t="s">
        <v>392</v>
      </c>
      <c r="E123" s="27" t="s">
        <v>21</v>
      </c>
      <c r="F123" s="27" t="s">
        <v>22</v>
      </c>
      <c r="G123" s="27" t="s">
        <v>393</v>
      </c>
      <c r="H123" s="22" t="s">
        <v>171</v>
      </c>
      <c r="I123" s="22" t="s">
        <v>369</v>
      </c>
      <c r="J123" s="27" t="s">
        <v>266</v>
      </c>
      <c r="K123" s="22">
        <v>4</v>
      </c>
      <c r="L123" s="28">
        <v>12</v>
      </c>
      <c r="M123" s="24">
        <v>60</v>
      </c>
      <c r="N123" s="25">
        <v>145.4</v>
      </c>
      <c r="O123" s="26">
        <v>221.4</v>
      </c>
      <c r="P123" s="19"/>
      <c r="Q123" s="26">
        <v>580.4</v>
      </c>
      <c r="R123" s="22" t="s">
        <v>370</v>
      </c>
    </row>
  </sheetData>
  <mergeCells count="1">
    <mergeCell ref="A1:R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2017-03-31T08:15:10Z</dcterms:created>
  <dcterms:modified xsi:type="dcterms:W3CDTF">2017-03-31T08:33:48Z</dcterms:modified>
</cp:coreProperties>
</file>