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Sheet1!$D$1:$D$73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L71" i="1"/>
  <c r="O70"/>
  <c r="L70"/>
  <c r="L69"/>
  <c r="O68"/>
  <c r="L68"/>
  <c r="L67"/>
  <c r="O66"/>
  <c r="L66"/>
  <c r="O65"/>
  <c r="L65"/>
  <c r="O64"/>
  <c r="L64"/>
  <c r="L63"/>
  <c r="O62"/>
  <c r="L62"/>
  <c r="L61"/>
  <c r="L60"/>
  <c r="O59"/>
  <c r="L59"/>
  <c r="L58"/>
  <c r="O57"/>
  <c r="L57"/>
  <c r="L56"/>
  <c r="L55"/>
  <c r="O54"/>
  <c r="P54" s="1"/>
  <c r="L54"/>
  <c r="O53"/>
  <c r="L53"/>
  <c r="O52"/>
  <c r="L52"/>
  <c r="L51"/>
  <c r="O50"/>
  <c r="L50"/>
  <c r="L49"/>
  <c r="O48"/>
  <c r="L48"/>
  <c r="L47"/>
  <c r="O46"/>
  <c r="L46"/>
  <c r="L45"/>
  <c r="O44"/>
  <c r="L44"/>
  <c r="L43"/>
  <c r="O42"/>
  <c r="L42"/>
  <c r="O41"/>
  <c r="L41"/>
  <c r="L40"/>
  <c r="O39"/>
  <c r="L39"/>
  <c r="L38"/>
  <c r="O37"/>
  <c r="L37"/>
  <c r="L36"/>
  <c r="O35"/>
  <c r="L35"/>
  <c r="L34"/>
  <c r="O33"/>
  <c r="L33"/>
  <c r="L32"/>
  <c r="L31"/>
  <c r="O30"/>
  <c r="L30"/>
  <c r="O29"/>
  <c r="L29"/>
  <c r="L28"/>
  <c r="O27"/>
  <c r="L27"/>
  <c r="L26"/>
  <c r="L25"/>
  <c r="O24"/>
  <c r="L24"/>
  <c r="L23"/>
  <c r="L22"/>
  <c r="O21"/>
  <c r="L21"/>
  <c r="L20"/>
  <c r="L19"/>
  <c r="O18"/>
  <c r="L18"/>
  <c r="L17"/>
  <c r="O16"/>
  <c r="L16"/>
  <c r="L15"/>
  <c r="O14"/>
  <c r="L14"/>
  <c r="L13"/>
  <c r="L12"/>
  <c r="O11"/>
  <c r="L11"/>
  <c r="L10"/>
  <c r="L9"/>
  <c r="O8"/>
  <c r="L8"/>
  <c r="L7"/>
  <c r="L6"/>
  <c r="O5"/>
  <c r="L5"/>
  <c r="O4"/>
  <c r="P4" s="1"/>
  <c r="L4"/>
  <c r="N3"/>
  <c r="M3"/>
  <c r="B3"/>
  <c r="P5" l="1"/>
  <c r="P18"/>
  <c r="P48"/>
  <c r="P57"/>
  <c r="P33"/>
  <c r="L3"/>
  <c r="P27"/>
  <c r="P64"/>
  <c r="O3"/>
  <c r="P3" l="1"/>
</calcChain>
</file>

<file path=xl/sharedStrings.xml><?xml version="1.0" encoding="utf-8"?>
<sst xmlns="http://schemas.openxmlformats.org/spreadsheetml/2006/main" count="605" uniqueCount="426">
  <si>
    <t>学校所在地</t>
    <phoneticPr fontId="2" type="noConversion"/>
  </si>
  <si>
    <t>学校数</t>
    <phoneticPr fontId="2" type="noConversion"/>
  </si>
  <si>
    <t>招生学校</t>
    <phoneticPr fontId="2" type="noConversion"/>
  </si>
  <si>
    <t>专业大类</t>
    <phoneticPr fontId="2" type="noConversion"/>
  </si>
  <si>
    <t>专业代码</t>
    <phoneticPr fontId="2" type="noConversion"/>
  </si>
  <si>
    <t>自治区计划</t>
    <phoneticPr fontId="2" type="noConversion"/>
  </si>
  <si>
    <t>兵团计划</t>
    <phoneticPr fontId="2" type="noConversion"/>
  </si>
  <si>
    <t>合计</t>
    <phoneticPr fontId="2" type="noConversion"/>
  </si>
  <si>
    <t>学校合计</t>
    <phoneticPr fontId="2" type="noConversion"/>
  </si>
  <si>
    <t>省市合计</t>
    <phoneticPr fontId="2" type="noConversion"/>
  </si>
  <si>
    <t>总计</t>
    <phoneticPr fontId="2" type="noConversion"/>
  </si>
  <si>
    <t>42个</t>
    <phoneticPr fontId="2" type="noConversion"/>
  </si>
  <si>
    <t>天津市</t>
    <phoneticPr fontId="2" type="noConversion"/>
  </si>
  <si>
    <t>天津民族中等职业技术学校</t>
    <phoneticPr fontId="2" type="noConversion"/>
  </si>
  <si>
    <t>财经商贸类</t>
    <phoneticPr fontId="2" type="noConversion"/>
  </si>
  <si>
    <t>120100</t>
    <phoneticPr fontId="2" type="noConversion"/>
  </si>
  <si>
    <t>会计</t>
    <phoneticPr fontId="2" type="noConversion"/>
  </si>
  <si>
    <t>辽宁省</t>
    <phoneticPr fontId="2" type="noConversion"/>
  </si>
  <si>
    <t>辽宁职业学院</t>
    <phoneticPr fontId="2" type="noConversion"/>
  </si>
  <si>
    <t>农林牧渔类</t>
    <phoneticPr fontId="2" type="noConversion"/>
  </si>
  <si>
    <t>010200</t>
    <phoneticPr fontId="2" type="noConversion"/>
  </si>
  <si>
    <t>现代农艺技术</t>
    <phoneticPr fontId="2" type="noConversion"/>
  </si>
  <si>
    <t>010700</t>
    <phoneticPr fontId="2" type="noConversion"/>
  </si>
  <si>
    <t>果蔬花卉生产技术*</t>
    <phoneticPr fontId="2" type="noConversion"/>
  </si>
  <si>
    <t>012000</t>
    <phoneticPr fontId="2" type="noConversion"/>
  </si>
  <si>
    <t>畜牧兽医*</t>
    <phoneticPr fontId="2" type="noConversion"/>
  </si>
  <si>
    <t>抚顺市农业特产学校</t>
  </si>
  <si>
    <t>畜牧兽医</t>
    <phoneticPr fontId="2" type="noConversion"/>
  </si>
  <si>
    <t>012700</t>
    <phoneticPr fontId="2" type="noConversion"/>
  </si>
  <si>
    <t>农业机械使用与维护</t>
    <phoneticPr fontId="2" type="noConversion"/>
  </si>
  <si>
    <t>鞍山钢铁学校（鞍山技师学院）</t>
    <phoneticPr fontId="2" type="noConversion"/>
  </si>
  <si>
    <t>加工制造类</t>
    <phoneticPr fontId="2" type="noConversion"/>
  </si>
  <si>
    <t>052200</t>
    <phoneticPr fontId="2" type="noConversion"/>
  </si>
  <si>
    <t>焊接技术应用</t>
    <phoneticPr fontId="2" type="noConversion"/>
  </si>
  <si>
    <t>051600</t>
    <phoneticPr fontId="2" type="noConversion"/>
  </si>
  <si>
    <t>工业自动化仪表及应用*</t>
    <phoneticPr fontId="2" type="noConversion"/>
  </si>
  <si>
    <t>石油化工类</t>
    <phoneticPr fontId="2" type="noConversion"/>
  </si>
  <si>
    <t>060200</t>
    <phoneticPr fontId="2" type="noConversion"/>
  </si>
  <si>
    <t>工业分析与检验*</t>
    <phoneticPr fontId="2" type="noConversion"/>
  </si>
  <si>
    <t>沈阳现代制造服务学校</t>
    <phoneticPr fontId="2" type="noConversion"/>
  </si>
  <si>
    <t>交通运输类</t>
    <phoneticPr fontId="2" type="noConversion"/>
  </si>
  <si>
    <t>080700</t>
    <phoneticPr fontId="2" type="noConversion"/>
  </si>
  <si>
    <t>城市轨道交通运营管理*</t>
    <phoneticPr fontId="2" type="noConversion"/>
  </si>
  <si>
    <t>053200</t>
    <phoneticPr fontId="2" type="noConversion"/>
  </si>
  <si>
    <t>电子电器应用与维修</t>
    <phoneticPr fontId="2" type="noConversion"/>
  </si>
  <si>
    <t>沈阳市汽车工程学校</t>
    <phoneticPr fontId="2" type="noConversion"/>
  </si>
  <si>
    <t>051700</t>
    <phoneticPr fontId="2" type="noConversion"/>
  </si>
  <si>
    <t>汽车制造与检修*</t>
    <phoneticPr fontId="2" type="noConversion"/>
  </si>
  <si>
    <t>053000</t>
    <phoneticPr fontId="2" type="noConversion"/>
  </si>
  <si>
    <t>电气运行与控制</t>
    <phoneticPr fontId="2" type="noConversion"/>
  </si>
  <si>
    <t>上海市</t>
    <phoneticPr fontId="2" type="noConversion"/>
  </si>
  <si>
    <t>上海市群益职业技术学校</t>
    <phoneticPr fontId="2" type="noConversion"/>
  </si>
  <si>
    <t>房地产营销与管理</t>
  </si>
  <si>
    <t>082500</t>
    <phoneticPr fontId="2" type="noConversion"/>
  </si>
  <si>
    <t>汽车运用与维修</t>
    <phoneticPr fontId="2" type="noConversion"/>
  </si>
  <si>
    <t>文化艺术类</t>
    <phoneticPr fontId="2" type="noConversion"/>
  </si>
  <si>
    <t>142400</t>
    <phoneticPr fontId="2" type="noConversion"/>
  </si>
  <si>
    <t>服装设计与工艺*</t>
    <phoneticPr fontId="2" type="noConversion"/>
  </si>
  <si>
    <t>上海市工程技术管理学校</t>
    <phoneticPr fontId="2" type="noConversion"/>
  </si>
  <si>
    <t>051200</t>
    <phoneticPr fontId="2" type="noConversion"/>
  </si>
  <si>
    <t>机械加工技术*</t>
    <phoneticPr fontId="2" type="noConversion"/>
  </si>
  <si>
    <t>电气运行与控制*</t>
    <phoneticPr fontId="2" type="noConversion"/>
  </si>
  <si>
    <t>051400</t>
    <phoneticPr fontId="2" type="noConversion"/>
  </si>
  <si>
    <t>数控技术应用*</t>
    <phoneticPr fontId="2" type="noConversion"/>
  </si>
  <si>
    <t>上海市奉贤中等专业学校</t>
    <phoneticPr fontId="2" type="noConversion"/>
  </si>
  <si>
    <t>土木水利类</t>
    <phoneticPr fontId="2" type="noConversion"/>
  </si>
  <si>
    <t>041000</t>
    <phoneticPr fontId="2" type="noConversion"/>
  </si>
  <si>
    <t>城市燃气输配与应用</t>
  </si>
  <si>
    <t>旅游服务类</t>
    <phoneticPr fontId="2" type="noConversion"/>
  </si>
  <si>
    <t>酒店服务与管理</t>
    <phoneticPr fontId="2" type="noConversion"/>
  </si>
  <si>
    <t>051100</t>
    <phoneticPr fontId="2" type="noConversion"/>
  </si>
  <si>
    <t>机械制造技术</t>
    <phoneticPr fontId="2" type="noConversion"/>
  </si>
  <si>
    <t>江苏省</t>
    <phoneticPr fontId="2" type="noConversion"/>
  </si>
  <si>
    <t>江苏省连云港中等专业学校</t>
    <phoneticPr fontId="2" type="noConversion"/>
  </si>
  <si>
    <t>机电技术应用</t>
    <phoneticPr fontId="2" type="noConversion"/>
  </si>
  <si>
    <t>130200</t>
    <phoneticPr fontId="2" type="noConversion"/>
  </si>
  <si>
    <t>旅游服务与管理</t>
    <phoneticPr fontId="2" type="noConversion"/>
  </si>
  <si>
    <t>江苏省徐州机电工程高等职业学校</t>
    <phoneticPr fontId="2" type="noConversion"/>
  </si>
  <si>
    <t>资源环境类</t>
    <phoneticPr fontId="2" type="noConversion"/>
  </si>
  <si>
    <t>021400</t>
    <phoneticPr fontId="2" type="noConversion"/>
  </si>
  <si>
    <t>矿山机电*</t>
    <phoneticPr fontId="2" type="noConversion"/>
  </si>
  <si>
    <t>淮安生物工程高等职业学校</t>
    <phoneticPr fontId="2" type="noConversion"/>
  </si>
  <si>
    <t>果蔬花卉生产技术</t>
    <phoneticPr fontId="2" type="noConversion"/>
  </si>
  <si>
    <t>信息技术类</t>
    <phoneticPr fontId="2" type="noConversion"/>
  </si>
  <si>
    <t>汽车运用与维修</t>
  </si>
  <si>
    <t>广东省</t>
  </si>
  <si>
    <t>12个</t>
    <phoneticPr fontId="2" type="noConversion"/>
  </si>
  <si>
    <t>农作物生产经营
经济作物生产经营
作物资源综合利用
农作物病虫害防治</t>
    <phoneticPr fontId="2" type="noConversion"/>
  </si>
  <si>
    <t>3年</t>
  </si>
  <si>
    <t>高职：园艺技术
本科：园艺</t>
    <phoneticPr fontId="2" type="noConversion"/>
  </si>
  <si>
    <t>畜禽生产与经营
饲料生产与经营
动物疾病防治
中兽医
动物防疫与检疫
畜禽养殖
兽药营销</t>
    <phoneticPr fontId="2" type="noConversion"/>
  </si>
  <si>
    <t>5-03-05-01动物疫病防治员
5-03-05-03动物检疫检验员
5-03-05-02兽医化验员
5-03-05-04中兽医员
2-03-05-02兽药技术人员☆
2-03-06-01畜牧技术人员☆</t>
  </si>
  <si>
    <t>动物疫病防治员（初级）
兽医化验员</t>
    <phoneticPr fontId="2" type="noConversion"/>
  </si>
  <si>
    <t xml:space="preserve">农业机械运用
农业机械维护
农业机械营销                   </t>
    <phoneticPr fontId="2" type="noConversion"/>
  </si>
  <si>
    <t>5-99-01-01拖拉机驾驶员
5-99-01-02联合收割机驾驶员
5-99-01-03 农用运输车驾驶员
6-06-01-01农机修理工</t>
    <phoneticPr fontId="2" type="noConversion"/>
  </si>
  <si>
    <t>拖拉机驾驶员
联合收割机驾驶员
农用运输车驾驶员
农机修理工</t>
    <phoneticPr fontId="2" type="noConversion"/>
  </si>
  <si>
    <t>3～4年</t>
  </si>
  <si>
    <t>机电设备安装与调试
自动化生产线运行
机电产品维修
机电产品营销</t>
  </si>
  <si>
    <t xml:space="preserve">
6-06-01-01机修钳工
6-07-06-05维修电工
6-05-02-01装配钳工
6-05-02-02工具钳工
</t>
  </si>
  <si>
    <t xml:space="preserve">6-04-02-05焊工                  </t>
  </si>
  <si>
    <t>对应职业（工种）</t>
    <phoneticPr fontId="2" type="noConversion"/>
  </si>
  <si>
    <t>职业资格证书举例</t>
    <phoneticPr fontId="2" type="noConversion"/>
  </si>
  <si>
    <t>继续学习专业举例</t>
    <phoneticPr fontId="2" type="noConversion"/>
  </si>
  <si>
    <t>专业（技能）方向</t>
    <phoneticPr fontId="2" type="noConversion"/>
  </si>
  <si>
    <t>基本学制</t>
    <phoneticPr fontId="2" type="noConversion"/>
  </si>
  <si>
    <r>
      <t>招生专</t>
    </r>
    <r>
      <rPr>
        <b/>
        <sz val="8"/>
        <rFont val="宋体"/>
        <family val="3"/>
        <charset val="134"/>
      </rPr>
      <t>业</t>
    </r>
    <phoneticPr fontId="2" type="noConversion"/>
  </si>
  <si>
    <t>企业会计
金融业会计
政府会计
非营利组织会计
税务代理</t>
    <phoneticPr fontId="2" type="noConversion"/>
  </si>
  <si>
    <t>2-06-03-00会计人员
2-06-02-00统计人员                             
2-07-01-04银行清算员
2-07-01-08银行信用卡业务员
4-01-01-02收银员
2-07-01-09银行储蓄员
2-07-02-02保险推销员
2-07-02-03保险理赔员</t>
    <phoneticPr fontId="2" type="noConversion"/>
  </si>
  <si>
    <t>会计从业资格证书
统计从业资格证书
银行从业资格证书
收银员</t>
    <phoneticPr fontId="2" type="noConversion"/>
  </si>
  <si>
    <t>3～4年</t>
    <phoneticPr fontId="2" type="noConversion"/>
  </si>
  <si>
    <t>高职：会计
     会计电算化
     财务管理
     会计与审计
本科：会计学
     财务管理
     审计学</t>
    <phoneticPr fontId="2" type="noConversion"/>
  </si>
  <si>
    <t>5-01-01-01农艺工
5-01-01-03作物种子繁育工
5-01-01-04农作物植保工
5-01-02-01农业实验工
5-01-02-02农情测报员
X2-03-01-02肥料配方师☆</t>
    <phoneticPr fontId="2" type="noConversion"/>
  </si>
  <si>
    <r>
      <t>农艺工
农作物植保员</t>
    </r>
    <r>
      <rPr>
        <sz val="10"/>
        <color indexed="10"/>
        <rFont val="Times New Roman"/>
        <family val="1"/>
      </rPr>
      <t/>
    </r>
    <phoneticPr fontId="2" type="noConversion"/>
  </si>
  <si>
    <t>高职：作物生产技术
本科：农学
      植物科学与技术</t>
    <phoneticPr fontId="2" type="noConversion"/>
  </si>
  <si>
    <t xml:space="preserve">果树栽培
无公害果品生产
蔬菜栽培
有机蔬菜生产
花卉栽培
鲜切花生产
食用菌栽培
设施园艺
植物组织培养                              </t>
    <phoneticPr fontId="2" type="noConversion"/>
  </si>
  <si>
    <r>
      <t xml:space="preserve">5-01-03-01蔬菜园艺工
5-01-03-04菌类园艺工
5-01-03-02花卉园艺工
5-01-03-03果、茶、桑园艺工
</t>
    </r>
    <r>
      <rPr>
        <sz val="8"/>
        <color indexed="8"/>
        <rFont val="宋体"/>
        <family val="3"/>
        <charset val="134"/>
      </rPr>
      <t>4-04-02-04插花员</t>
    </r>
    <phoneticPr fontId="2" type="noConversion"/>
  </si>
  <si>
    <r>
      <t>蔬菜园艺工
菌类园艺工
花卉园艺工
果、茶、桑园艺工</t>
    </r>
    <r>
      <rPr>
        <sz val="8"/>
        <rFont val="Times New Roman"/>
        <family val="1"/>
      </rPr>
      <t xml:space="preserve">
</t>
    </r>
    <r>
      <rPr>
        <sz val="8"/>
        <color indexed="8"/>
        <rFont val="宋体"/>
        <family val="3"/>
        <charset val="134"/>
      </rPr>
      <t>插花员</t>
    </r>
    <r>
      <rPr>
        <sz val="10"/>
        <rFont val="宋体"/>
        <charset val="134"/>
      </rPr>
      <t/>
    </r>
    <phoneticPr fontId="2" type="noConversion"/>
  </si>
  <si>
    <t>高职：动物医学
本科：动物医学
      动物药学</t>
    <phoneticPr fontId="2" type="noConversion"/>
  </si>
  <si>
    <t>高职：机电设备维修与管理
本科：农业机械化及其自动化</t>
    <phoneticPr fontId="2" type="noConversion"/>
  </si>
  <si>
    <t>普通焊接
特种焊接
焊接自动化</t>
    <phoneticPr fontId="2" type="noConversion"/>
  </si>
  <si>
    <t xml:space="preserve">焊工
</t>
    <phoneticPr fontId="2" type="noConversion"/>
  </si>
  <si>
    <t>高职：焊接技术及自动化
      机械设计与制造
      金属材料与热处理技术
      材料成型与控制技术
本科：金属材料工程
      材料成型及控制工程</t>
    <phoneticPr fontId="2" type="noConversion"/>
  </si>
  <si>
    <t>工业自动化仪表制造
工业自动化仪表营销
工业自动化仪器仪表装配与调校</t>
    <phoneticPr fontId="2" type="noConversion"/>
  </si>
  <si>
    <t>6-05-06-07工业自动化仪器仪表与装置装配工
6-06-02-01工业自动化仪器仪表与装置修理工
6-05-06-03电子仪器仪表装配工
6-05-06-08电工仪器仪表装配工 
6-06-02-03精密仪器仪表修理工
6-05-06-01仪器仪表元器件装调工
6-05-06-02力学仪器仪表装配工
6-05-06-04光电仪器仪表装调工
6-05-06-05分析仪器仪表装配工
6-05-06-06计时仪器仪表装配工
6-07-01-05热工仪表及控制装置试验工
X6-05-10-07衡器装配调试工</t>
    <phoneticPr fontId="2" type="noConversion"/>
  </si>
  <si>
    <t>工业自动化仪器仪表与装置装配工               
工业自动化仪器仪表与装置修理工  
电子仪器仪表装配工
电工仪器仪表装配工
精密仪器仪表修理工
衡器装配调试工</t>
    <phoneticPr fontId="2" type="noConversion"/>
  </si>
  <si>
    <t>高职：电气自动化技术
      电子仪器仪表与维修
      机械设计与制造
      精密机械技术
本科：电气工程及其自动化
      测控技术与仪器
      机械工程及自动化</t>
    <phoneticPr fontId="2" type="noConversion"/>
  </si>
  <si>
    <t>化工分析
质量检验</t>
    <phoneticPr fontId="2" type="noConversion"/>
  </si>
  <si>
    <t>6-26-01-01化学检验工
6-26-01-02材料成分检验工
6-26-01-03材料物理性能检验工
6-26-01-08食品检验工
11—009电厂水化验员
13—055水质检验工
13—072煤气化验工
13—082锅炉水质化验工
17—110化验分析工
18—497产品化验分析工
39—252仪器分析工</t>
    <phoneticPr fontId="2" type="noConversion"/>
  </si>
  <si>
    <t>化学检验工
材料物理性能检验工
食品检验工</t>
    <phoneticPr fontId="2" type="noConversion"/>
  </si>
  <si>
    <t>高职：工业分析与检验
本科：化学工程与工艺</t>
    <phoneticPr fontId="2" type="noConversion"/>
  </si>
  <si>
    <t>城市轨道交通客运服务
车站管理</t>
    <phoneticPr fontId="2" type="noConversion"/>
  </si>
  <si>
    <t>城市轨道交通车站站务员
城市轨道交通行车值班员</t>
    <phoneticPr fontId="2" type="noConversion"/>
  </si>
  <si>
    <r>
      <t xml:space="preserve">车站值班员
</t>
    </r>
    <r>
      <rPr>
        <sz val="8"/>
        <color indexed="8"/>
        <rFont val="宋体"/>
        <family val="3"/>
        <charset val="134"/>
      </rPr>
      <t>站务员</t>
    </r>
    <r>
      <rPr>
        <sz val="8"/>
        <rFont val="宋体"/>
        <family val="3"/>
        <charset val="134"/>
      </rPr>
      <t xml:space="preserve">
</t>
    </r>
    <phoneticPr fontId="2" type="noConversion"/>
  </si>
  <si>
    <t>高职：城市轨道交通运营管理
本科：交通运输</t>
    <phoneticPr fontId="2" type="noConversion"/>
  </si>
  <si>
    <t>音视频产品应用与维修
日用电器产品应用与维修
办公自动化设备应用与维修</t>
    <phoneticPr fontId="2" type="noConversion"/>
  </si>
  <si>
    <t xml:space="preserve">4-07-10-02家用电器产品维修工
4-07-10-01家用电子产品维修工
4-07-11-01办公设备维修工
6-26-01-31音视频设备检验员
6-08-04-02电子设备装接工
6-07-06-05维修电工
</t>
    <phoneticPr fontId="2" type="noConversion"/>
  </si>
  <si>
    <t>家用电器产品维修工
家用电子产品维修工
办公设备维修工
音视频设备检验员
电子设备装接工
维修电工</t>
    <phoneticPr fontId="2" type="noConversion"/>
  </si>
  <si>
    <t>高职：电子声像技术
      计算机硬件与外设
      应用电子技术
本科：电子信息工程</t>
    <phoneticPr fontId="2" type="noConversion"/>
  </si>
  <si>
    <t>汽车装配与调试
汽车钣金与涂装
汽车营销
摩托车制造与维修
电动汽车制造与维修
拖拉机制造与维修</t>
    <phoneticPr fontId="2" type="noConversion"/>
  </si>
  <si>
    <t>6-06-01-02汽车修理工
6-05-07-01汽车(拖拉机)装配工
6-04-99-05汽车模型工
6-04-99-06汽车饰件制造工
6-06-01-04汽车生产线操作调整工
6-05-02-01装配钳工             
内燃机装配工
摩托车调试修理工                  
6-24-05-01起重机驾驶员</t>
    <phoneticPr fontId="2" type="noConversion"/>
  </si>
  <si>
    <t>汽车修理工
汽车(拖拉机)装配工
汽车模型工
汽车饰件制造工
汽车生产线操作调整工
装配钳工</t>
    <phoneticPr fontId="2" type="noConversion"/>
  </si>
  <si>
    <t>高职：汽车制造与装配技术
      汽车检测与维修技术
      汽车技术服务与营销
本科：机械设计制造及其自动化
      汽车服务工程
      车辆工程</t>
    <phoneticPr fontId="2" type="noConversion"/>
  </si>
  <si>
    <t>电气控制系统运行与维修
电气设备安装与维护
供用电系统运行与维护
电梯运行与维护</t>
    <phoneticPr fontId="2" type="noConversion"/>
  </si>
  <si>
    <t>6-23-10-02电气设备安装工
6-07-06-01变电设备安装工
6-07-06-03常用电机检修工
6-07-06-05维修电工
13-036电梯安装维修工       
11-032电气值班员</t>
    <phoneticPr fontId="2" type="noConversion"/>
  </si>
  <si>
    <t>电气设备安装工
变电设备安装工
常用电机检修工
维修电工
电气值班员</t>
    <phoneticPr fontId="2" type="noConversion"/>
  </si>
  <si>
    <t>高职：电气自动化技术
      供用电技术
      建筑电气工程技术
      电力系统自动化技术
本科：电气工程及其自动化
      电气工程与自动化</t>
    <phoneticPr fontId="2" type="noConversion"/>
  </si>
  <si>
    <r>
      <t>1</t>
    </r>
    <r>
      <rPr>
        <sz val="8"/>
        <rFont val="宋体"/>
        <family val="3"/>
        <charset val="134"/>
      </rPr>
      <t>22000</t>
    </r>
    <phoneticPr fontId="2" type="noConversion"/>
  </si>
  <si>
    <t>房地产营销与策划
房地产开发与经营
物业服务与管理
房地产营销与经纪</t>
    <phoneticPr fontId="2" type="noConversion"/>
  </si>
  <si>
    <t>2-02-21-11房地产策划员
6-01-02-06房产测量员
4-07-02-01物业管理员
X4-07-02-02智能楼宇管理师
房地产经纪协理#
2-02-21-11房地产策划师☆
X4-07-01-09房地产经纪人☆</t>
    <phoneticPr fontId="2" type="noConversion"/>
  </si>
  <si>
    <t>房地产策划员
房产测量员
智能楼宇管理师（四级）
房地产经纪协理</t>
    <phoneticPr fontId="2" type="noConversion"/>
  </si>
  <si>
    <t>3年</t>
    <phoneticPr fontId="2" type="noConversion"/>
  </si>
  <si>
    <t>高职：房地产经营与估价
本科：市场营销
     土地资源管理</t>
    <phoneticPr fontId="2" type="noConversion"/>
  </si>
  <si>
    <t>汽车机修
汽车电器维修
汽车性能检测
汽车维修业务接待</t>
    <phoneticPr fontId="2" type="noConversion"/>
  </si>
  <si>
    <t>汽车机械及控制系统维修#
汽车电器维修#
汽车维修质量检验#
车辆技术评估#
汽车维修业务接待#
汽车及零配件销售#
汽车驾驶
汽车(拖拉机)装配
X6-06-01-05汽车玻璃维修工</t>
    <phoneticPr fontId="2" type="noConversion"/>
  </si>
  <si>
    <r>
      <t xml:space="preserve">机动车维修从业人员（机修人员、电器维修人员、维修质量检验员、车辆技术评估员）资格证
</t>
    </r>
    <r>
      <rPr>
        <sz val="8"/>
        <color indexed="8"/>
        <rFont val="宋体"/>
        <family val="3"/>
        <charset val="134"/>
      </rPr>
      <t xml:space="preserve">汽车维修工
</t>
    </r>
    <r>
      <rPr>
        <sz val="8"/>
        <rFont val="宋体"/>
        <family val="3"/>
        <charset val="134"/>
      </rPr>
      <t>汽车维修电工
汽车玻璃维修工</t>
    </r>
    <phoneticPr fontId="2" type="noConversion"/>
  </si>
  <si>
    <t>高职：汽车检测与维修技术
本科：汽车服务工程</t>
    <phoneticPr fontId="2" type="noConversion"/>
  </si>
  <si>
    <t>成衣设计
服装结构设计及制板
服饰手工艺制作
样衣制作
服装营销</t>
    <phoneticPr fontId="2" type="noConversion"/>
  </si>
  <si>
    <t xml:space="preserve">2-10-07-05服装设计人员
6-11-01-04服装制作工
6-11-03-01皮革加工工
6-11-01-05剧装工
6-11-01-01裁剪工
6-11-01-02缝纫工
6-11-01-03缝纫品整型工
6-11-04-01缝纫制品充填处理工
6-19-01-02影视服装员
6-26-01-13针纺织品检验工
6-26-01-15服装鞋帽检验工
服装制板工
服饰手工艺制作工
服装营销员
X2-10-07-23色彩搭配师☆
</t>
    <phoneticPr fontId="2" type="noConversion"/>
  </si>
  <si>
    <t xml:space="preserve">服装制作工
皮革加工工
</t>
    <phoneticPr fontId="2" type="noConversion"/>
  </si>
  <si>
    <t>高职：服装设计
      服装设计与加工
      服装工艺技术
      服装制版与工艺 
本科：服装设计与工艺教育</t>
    <phoneticPr fontId="2" type="noConversion"/>
  </si>
  <si>
    <t>普通机床加工
数控机床加工
特种机械加工</t>
    <phoneticPr fontId="2" type="noConversion"/>
  </si>
  <si>
    <t xml:space="preserve">6-04-01-01车工
6-04-01-02铣工
6-04-01-05镗工
6-04-01-04磨工
6-04-01-07组合机床操作工
6-04-01-09制齿工
6-04-01-03刨插工
6-04-02-03冲压工
6-04-02-04剪切工
6-04-01-01数控车工
6-04-01-02数控铣工
磨具制造工                      </t>
    <phoneticPr fontId="2" type="noConversion"/>
  </si>
  <si>
    <r>
      <t xml:space="preserve">车工
铣工
磨工
组合机床操作工
制齿工                 </t>
    </r>
    <r>
      <rPr>
        <sz val="8"/>
        <color indexed="10"/>
        <rFont val="宋体"/>
        <family val="3"/>
        <charset val="134"/>
      </rPr>
      <t xml:space="preserve">  </t>
    </r>
    <r>
      <rPr>
        <sz val="8"/>
        <rFont val="宋体"/>
        <family val="3"/>
        <charset val="134"/>
      </rPr>
      <t xml:space="preserve">                数控车工
数控铣工
</t>
    </r>
    <r>
      <rPr>
        <sz val="10"/>
        <color indexed="10"/>
        <rFont val="宋体"/>
        <charset val="134"/>
      </rPr>
      <t/>
    </r>
    <phoneticPr fontId="2" type="noConversion"/>
  </si>
  <si>
    <t>高职：机械设计与制造
      机械制造与自动化
      机械制造工艺及设备
      机械制造生产管理
      特种加工技术
本科：机械设计制造及其自动化
      机械工程及自动化</t>
    <phoneticPr fontId="2" type="noConversion"/>
  </si>
  <si>
    <t>数控车削加工
数控铣削加工
加工中心加工
数控机床装调与维护</t>
    <phoneticPr fontId="2" type="noConversion"/>
  </si>
  <si>
    <t>6-04-01-01数控车工
6-04-01-02数控铣工
6-04-01-08加工中心操作工
X6-05-02-03数控机床装调维修工
X2-02-13-11数控程序员</t>
    <phoneticPr fontId="2" type="noConversion"/>
  </si>
  <si>
    <t>数控车工
数控铣工
加工中心操作工
数控机床装调维修工
数控程序员</t>
    <phoneticPr fontId="2" type="noConversion"/>
  </si>
  <si>
    <t>高职：数控技术
      数控设备维修与管理
      数控设备应用与维护
本科：机械设计制造及其自动化</t>
    <phoneticPr fontId="2" type="noConversion"/>
  </si>
  <si>
    <t>燃气场站运行与管理
燃气管网运行与维护
燃气市场营销与服务</t>
    <phoneticPr fontId="2" type="noConversion"/>
  </si>
  <si>
    <t>供气营销员
燃气场站工
燃气管道工
X4-07-03-06燃气具安装维修工
液化石油气灌区运行工
燃气调压工
汽车加气工</t>
    <phoneticPr fontId="2" type="noConversion"/>
  </si>
  <si>
    <t xml:space="preserve">
燃气管道工
燃气具安装维修工
液化石油气灌区运行工
燃气调压工</t>
    <phoneticPr fontId="2" type="noConversion"/>
  </si>
  <si>
    <t>高职：城市燃气工程技术
本科：建筑环境与设备工程</t>
    <phoneticPr fontId="2" type="noConversion"/>
  </si>
  <si>
    <r>
      <t>1</t>
    </r>
    <r>
      <rPr>
        <sz val="8"/>
        <rFont val="宋体"/>
        <family val="3"/>
        <charset val="134"/>
      </rPr>
      <t>30100</t>
    </r>
    <phoneticPr fontId="2" type="noConversion"/>
  </si>
  <si>
    <t>前厅服务与管理
客房服务与管理
餐饮服务与管理
康乐服务与管理</t>
    <phoneticPr fontId="2" type="noConversion"/>
  </si>
  <si>
    <r>
      <t>4-04-01-01前厅服务员
4-04-01-02客房服务员
4-03-05-01餐厅服务员
4-04-03-03康乐服务员
4-03-03-01调酒师
4-03-03-02茶艺师
X4-03-03-03咖啡师</t>
    </r>
    <r>
      <rPr>
        <sz val="10"/>
        <rFont val="宋体"/>
        <charset val="134"/>
      </rPr>
      <t/>
    </r>
    <phoneticPr fontId="2" type="noConversion"/>
  </si>
  <si>
    <t>前厅服务员
客房服务员         
餐厅服务员
康乐服务员
调酒师（中级）
茶艺师（中级）
咖啡师（中级）</t>
    <phoneticPr fontId="2" type="noConversion"/>
  </si>
  <si>
    <t>高职：酒店管理
本科：旅游管理</t>
    <phoneticPr fontId="2" type="noConversion"/>
  </si>
  <si>
    <t>通用机械制造
工程机械制造
化工机械制造
冶金机械制造
农业机械制造
轻工机械制造
纺织机械制造
机械产品再制造技术</t>
    <phoneticPr fontId="2" type="noConversion"/>
  </si>
  <si>
    <t>6-05-02-01装配钳工
6-04-01-01车工
6-04-01-02铣工
6-04-01-01数控车工
6-04-01-04磨工
6-04-01-05镗工
6-04-01-07组合机床操作工
6-04-01-09制齿工
6-04-01-03刨插工
6-05-02-02工具钳工</t>
    <phoneticPr fontId="2" type="noConversion"/>
  </si>
  <si>
    <t>装配钳工
车工
铣工 
数控车工
磨工
组合机床操作工
制齿工
工具钳工</t>
    <phoneticPr fontId="2" type="noConversion"/>
  </si>
  <si>
    <t>高职：机械设计与制造
      机械制造与自动化
      机械制造工艺及设备
      机械制造生产管理
本科：机械设计制造及其自动化
      机械工程及自动化</t>
    <phoneticPr fontId="2" type="noConversion"/>
  </si>
  <si>
    <r>
      <t>0</t>
    </r>
    <r>
      <rPr>
        <sz val="8"/>
        <rFont val="宋体"/>
        <family val="3"/>
        <charset val="134"/>
      </rPr>
      <t>51300</t>
    </r>
    <phoneticPr fontId="2" type="noConversion"/>
  </si>
  <si>
    <t xml:space="preserve">
机修钳工
维修电工
装配钳工
工具钳工
        </t>
    <phoneticPr fontId="2" type="noConversion"/>
  </si>
  <si>
    <t>高职：机电一体化技术
      机电设备维修与管理
      自动化生产设备应用
本科：机械设计制造及其自动化
      机械工程及自动化
      电气工程及其自动化</t>
    <phoneticPr fontId="2" type="noConversion"/>
  </si>
  <si>
    <t>旅行社导游
旅行社计调
旅行社外联</t>
    <phoneticPr fontId="2" type="noConversion"/>
  </si>
  <si>
    <t>4-04-02-01导游
4-04-02-02公共游览场所服务员
4-04-02-03展览讲解员
旅行社计调#
旅行社外联#</t>
    <phoneticPr fontId="2" type="noConversion"/>
  </si>
  <si>
    <t>导游
展览讲解员</t>
    <phoneticPr fontId="2" type="noConversion"/>
  </si>
  <si>
    <t>高职：旅游管理
      涉外旅游
      导游
      旅行社经营与管理
本科：旅游管理</t>
    <phoneticPr fontId="2" type="noConversion"/>
  </si>
  <si>
    <t xml:space="preserve">矿山机电设备安装与调试
矿山机电设备运行与维护
矿山机电设备营销与服务 </t>
    <phoneticPr fontId="2" type="noConversion"/>
  </si>
  <si>
    <t>矿山固定设备的操作与维护人员
矿山供电及电气设备操作与维护人员
采煤机(掘进机)操作与维护人员
矿山机电设备营销人员</t>
    <phoneticPr fontId="2" type="noConversion"/>
  </si>
  <si>
    <t>矿井维修钳工
矿井维修电工
煤矿输电线路工
煤矿机械安装工</t>
    <phoneticPr fontId="2" type="noConversion"/>
  </si>
  <si>
    <t>高职：矿山机电
本科：采矿工程
      机械电子工程</t>
    <phoneticPr fontId="2" type="noConversion"/>
  </si>
  <si>
    <r>
      <t>0</t>
    </r>
    <r>
      <rPr>
        <sz val="8"/>
        <rFont val="宋体"/>
        <family val="3"/>
        <charset val="134"/>
      </rPr>
      <t>90100</t>
    </r>
    <phoneticPr fontId="2" type="noConversion"/>
  </si>
  <si>
    <t>计算机应用*</t>
    <phoneticPr fontId="2" type="noConversion"/>
  </si>
  <si>
    <t>办公自动化技术
计算机专业排版
计算机信息管理
计算机设备维护与营销</t>
    <phoneticPr fontId="2" type="noConversion"/>
  </si>
  <si>
    <t>3-01-02-05计算机操作员
3-01-02-04打字员
6-08-04-07电子计算机（微机）装配调试员
6-26-01-32计算机检验工
2-02-13-01计算机硬件技术人员☆
2-02-13-02计算机软件技术人员☆</t>
    <phoneticPr fontId="2" type="noConversion"/>
  </si>
  <si>
    <t xml:space="preserve">计算机操作员
电子计算机（微机）装配调试员
计算机检验员
</t>
    <phoneticPr fontId="2" type="noConversion"/>
  </si>
  <si>
    <t>3～4年</t>
    <phoneticPr fontId="2" type="noConversion"/>
  </si>
  <si>
    <t>高职：计算机应用技术
      计算机系统维护
      计算机信息管理
      计算机教育
本科：计算机科学与技术
      信息工程</t>
    <phoneticPr fontId="2" type="noConversion"/>
  </si>
  <si>
    <t>浙江省</t>
    <phoneticPr fontId="2" type="noConversion"/>
  </si>
  <si>
    <t>长兴县职业技术教育中心学校</t>
    <phoneticPr fontId="2" type="noConversion"/>
  </si>
  <si>
    <t>交通运输类</t>
    <phoneticPr fontId="2" type="noConversion"/>
  </si>
  <si>
    <t>082500</t>
    <phoneticPr fontId="2" type="noConversion"/>
  </si>
  <si>
    <t>汽车运用与维修</t>
    <phoneticPr fontId="2" type="noConversion"/>
  </si>
  <si>
    <t>汽车机修
汽车电器维修
汽车性能检测
汽车维修业务接待</t>
    <phoneticPr fontId="2" type="noConversion"/>
  </si>
  <si>
    <t>汽车机械及控制系统维修#
汽车电器维修#
汽车维修质量检验#
车辆技术评估#
汽车维修业务接待#
汽车及零配件销售#
汽车驾驶
汽车(拖拉机)装配
X6-06-01-05汽车玻璃维修工</t>
    <phoneticPr fontId="2" type="noConversion"/>
  </si>
  <si>
    <r>
      <t xml:space="preserve">机动车维修从业人员（机修人员、电器维修人员、维修质量检验员、车辆技术评估员）资格证
</t>
    </r>
    <r>
      <rPr>
        <sz val="8"/>
        <color indexed="8"/>
        <rFont val="宋体"/>
        <family val="3"/>
        <charset val="134"/>
      </rPr>
      <t xml:space="preserve">汽车维修工
</t>
    </r>
    <r>
      <rPr>
        <sz val="8"/>
        <rFont val="宋体"/>
        <family val="3"/>
        <charset val="134"/>
      </rPr>
      <t>汽车维修电工
汽车玻璃维修工</t>
    </r>
    <phoneticPr fontId="2" type="noConversion"/>
  </si>
  <si>
    <t>高职：汽车检测与维修技术
本科：汽车服务工程</t>
    <phoneticPr fontId="2" type="noConversion"/>
  </si>
  <si>
    <t>加工制造类</t>
    <phoneticPr fontId="2" type="noConversion"/>
  </si>
  <si>
    <t>053200</t>
    <phoneticPr fontId="2" type="noConversion"/>
  </si>
  <si>
    <t>电子电器应用与维修</t>
    <phoneticPr fontId="2" type="noConversion"/>
  </si>
  <si>
    <t>音视频产品应用与维修
日用电器产品应用与维修
办公自动化设备应用与维修</t>
    <phoneticPr fontId="2" type="noConversion"/>
  </si>
  <si>
    <t xml:space="preserve">4-07-10-02家用电器产品维修工
4-07-10-01家用电子产品维修工
4-07-11-01办公设备维修工
6-26-01-31音视频设备检验员
6-08-04-02电子设备装接工
6-07-06-05维修电工
</t>
    <phoneticPr fontId="2" type="noConversion"/>
  </si>
  <si>
    <t>家用电器产品维修工
家用电子产品维修工
办公设备维修工
音视频设备检验员
电子设备装接工
维修电工</t>
    <phoneticPr fontId="2" type="noConversion"/>
  </si>
  <si>
    <t>高职：电子声像技术
      计算机硬件与外设
      应用电子技术
本科：电子信息工程</t>
    <phoneticPr fontId="2" type="noConversion"/>
  </si>
  <si>
    <t>宁波行知中等职业学校</t>
    <phoneticPr fontId="2" type="noConversion"/>
  </si>
  <si>
    <t>土木水利类</t>
    <phoneticPr fontId="2" type="noConversion"/>
  </si>
  <si>
    <t>040100</t>
    <phoneticPr fontId="2" type="noConversion"/>
  </si>
  <si>
    <t>建筑工程施工</t>
    <phoneticPr fontId="2" type="noConversion"/>
  </si>
  <si>
    <t>施工工艺与安全管理  
工程质量与材料检测
工程监理</t>
    <phoneticPr fontId="2" type="noConversion"/>
  </si>
  <si>
    <t>施工员
质检员
安全员
3-01-02-06制图员
6-01-02-04工程测量员
监理员
材料试验员
3-015测量放线工</t>
    <phoneticPr fontId="2" type="noConversion"/>
  </si>
  <si>
    <r>
      <t>施工员
质检员
安全员</t>
    </r>
    <r>
      <rPr>
        <sz val="8"/>
        <rFont val="宋体"/>
        <family val="3"/>
        <charset val="134"/>
      </rPr>
      <t xml:space="preserve">
制图员
工程测量员
</t>
    </r>
    <r>
      <rPr>
        <sz val="8"/>
        <color indexed="8"/>
        <rFont val="宋体"/>
        <family val="3"/>
        <charset val="134"/>
      </rPr>
      <t>监理员</t>
    </r>
    <r>
      <rPr>
        <sz val="8"/>
        <rFont val="宋体"/>
        <family val="3"/>
        <charset val="134"/>
      </rPr>
      <t xml:space="preserve">
材料试验员
测量放线工</t>
    </r>
    <phoneticPr fontId="2" type="noConversion"/>
  </si>
  <si>
    <t>高职：建筑工程技术
      基础工程技术
本科：土木工程</t>
    <phoneticPr fontId="2" type="noConversion"/>
  </si>
  <si>
    <t>旅游服务类</t>
    <phoneticPr fontId="2" type="noConversion"/>
  </si>
  <si>
    <t>130800</t>
    <phoneticPr fontId="2" type="noConversion"/>
  </si>
  <si>
    <t>西餐烹饪</t>
    <phoneticPr fontId="2" type="noConversion"/>
  </si>
  <si>
    <t>西餐烹调
西式面点制作</t>
    <phoneticPr fontId="2" type="noConversion"/>
  </si>
  <si>
    <t>4-03-02-01西式烹调师
4-03-02-02西式面点师
4-03-04-01营养配餐员
X4-03-99-01厨政管理师☆
调味品品评师☆</t>
    <phoneticPr fontId="2" type="noConversion"/>
  </si>
  <si>
    <t>西式烹调师（中级）
西式面点师（中级）
营养配餐员（中级）</t>
    <phoneticPr fontId="2" type="noConversion"/>
  </si>
  <si>
    <t>高职：烹饪工艺与营养
本科：旅游管理
      食品科学与工程</t>
    <phoneticPr fontId="2" type="noConversion"/>
  </si>
  <si>
    <t>平湖市职业中等专业学校</t>
    <phoneticPr fontId="2" type="noConversion"/>
  </si>
  <si>
    <t>轻纺食品类</t>
    <phoneticPr fontId="2" type="noConversion"/>
  </si>
  <si>
    <t>070900</t>
    <phoneticPr fontId="2" type="noConversion"/>
  </si>
  <si>
    <t>服装制作与生产管理</t>
    <phoneticPr fontId="2" type="noConversion"/>
  </si>
  <si>
    <t>服装CAD技术应用
服装单证与质量管理
服装物料管理
服装生产流程管理
服装制作</t>
    <phoneticPr fontId="2" type="noConversion"/>
  </si>
  <si>
    <t>6-11-01-04服装制作工
6-11-01-01裁剪工
6-11-01-02缝纫工
6-26-01-15服装鞋帽检验工
6-11-01-03缝纫品整型工
6-11-01-05剧装工
6-11-04-01缝纫制品充填处理工
6-11-04-03服装水洗工
6-19-01-02影视服装员
服装生产跟单员
2-10-07-05服装设计人员</t>
    <phoneticPr fontId="2" type="noConversion"/>
  </si>
  <si>
    <t xml:space="preserve">服装制作工                     服装生产跟单员                                 </t>
    <phoneticPr fontId="2" type="noConversion"/>
  </si>
  <si>
    <t>高职：服装设计
本科：服装设计与工程</t>
    <phoneticPr fontId="2" type="noConversion"/>
  </si>
  <si>
    <t>信息技术类</t>
    <phoneticPr fontId="2" type="noConversion"/>
  </si>
  <si>
    <r>
      <t>0</t>
    </r>
    <r>
      <rPr>
        <sz val="8"/>
        <rFont val="宋体"/>
        <family val="3"/>
        <charset val="134"/>
      </rPr>
      <t>90100</t>
    </r>
    <phoneticPr fontId="2" type="noConversion"/>
  </si>
  <si>
    <t>计算机应用</t>
    <phoneticPr fontId="2" type="noConversion"/>
  </si>
  <si>
    <t>义乌市城镇职业技术学校</t>
    <phoneticPr fontId="2" type="noConversion"/>
  </si>
  <si>
    <t>财经商贸类</t>
    <phoneticPr fontId="2" type="noConversion"/>
  </si>
  <si>
    <t>121100</t>
    <phoneticPr fontId="2" type="noConversion"/>
  </si>
  <si>
    <t>电子商务*</t>
    <phoneticPr fontId="2" type="noConversion"/>
  </si>
  <si>
    <t>网络营销
电子商务物流
客服管理
商务网站维护
网站推广</t>
    <phoneticPr fontId="2" type="noConversion"/>
  </si>
  <si>
    <t>4-99-00-01电子商务师
3-01-02-05计算机操作员
X2-02-13-05计算机网络管理员
物流员
2-02-13-03计算机网络技术人员☆</t>
    <phoneticPr fontId="2" type="noConversion"/>
  </si>
  <si>
    <t xml:space="preserve">电子商务师（初级）
计算机操作员
计算机网络管理员 
物流员        </t>
    <phoneticPr fontId="2" type="noConversion"/>
  </si>
  <si>
    <t>高职：电子商务
本科：电子商务</t>
    <phoneticPr fontId="2" type="noConversion"/>
  </si>
  <si>
    <t>121200</t>
    <phoneticPr fontId="2" type="noConversion"/>
  </si>
  <si>
    <t>国际商务</t>
    <phoneticPr fontId="2" type="noConversion"/>
  </si>
  <si>
    <t>外贸单证
外贸报检
国际货运代理
外贸报关助理</t>
    <phoneticPr fontId="2" type="noConversion"/>
  </si>
  <si>
    <t>国际贸易业务员
国际商务跟单员
国际商务单证员
货代员
报检员
报关助理
2-06-05-00 国际商务人员☆
X2-06-05-01报关员☆</t>
    <phoneticPr fontId="2" type="noConversion"/>
  </si>
  <si>
    <t xml:space="preserve">国际商务单证员 
国际贸易业务员 
国际商务跟单员
货代从业人员  
报检员 </t>
    <phoneticPr fontId="2" type="noConversion"/>
  </si>
  <si>
    <t>高职：国际商务
     国际经济与贸易
     国际贸易实务
本科：国际经济与贸易</t>
    <phoneticPr fontId="2" type="noConversion"/>
  </si>
  <si>
    <t>杭州市旅游职业学校</t>
    <phoneticPr fontId="2" type="noConversion"/>
  </si>
  <si>
    <t>130200</t>
    <phoneticPr fontId="2" type="noConversion"/>
  </si>
  <si>
    <t>旅游服务与管理</t>
    <phoneticPr fontId="2" type="noConversion"/>
  </si>
  <si>
    <t>旅行社导游
旅行社计调
旅行社外联</t>
    <phoneticPr fontId="2" type="noConversion"/>
  </si>
  <si>
    <t>4-04-02-01导游
4-04-02-02公共游览场所服务员
4-04-02-03展览讲解员
旅行社计调#
旅行社外联#</t>
    <phoneticPr fontId="2" type="noConversion"/>
  </si>
  <si>
    <t>导游
展览讲解员</t>
    <phoneticPr fontId="2" type="noConversion"/>
  </si>
  <si>
    <t>高职：旅游管理
      涉外旅游
      导游
      旅行社经营与管理
本科：旅游管理</t>
    <phoneticPr fontId="2" type="noConversion"/>
  </si>
  <si>
    <t>绍兴市职业教育中心</t>
    <phoneticPr fontId="2" type="noConversion"/>
  </si>
  <si>
    <r>
      <t>120</t>
    </r>
    <r>
      <rPr>
        <sz val="8"/>
        <rFont val="宋体"/>
        <family val="3"/>
        <charset val="134"/>
      </rPr>
      <t>200</t>
    </r>
    <phoneticPr fontId="2" type="noConversion"/>
  </si>
  <si>
    <t>会计电算化</t>
    <phoneticPr fontId="2" type="noConversion"/>
  </si>
  <si>
    <t>2-06-03-00会计人员
2-06-02-00统计人员                             
2-07-01-04银行清算员
2-07-01-08银行信用卡业务员
2-07-01-09银行储蓄员
2-07-02-02保险推销员
2-07-02-03保险理赔员
4-01-01-02收银员</t>
    <phoneticPr fontId="2" type="noConversion"/>
  </si>
  <si>
    <t xml:space="preserve">会计从业资格证书
会计电算化合格证
统计从业资格证书
银行从业资格证书
收银员
</t>
    <phoneticPr fontId="2" type="noConversion"/>
  </si>
  <si>
    <t>高职：会计电算化
      财务管理
      会计与审计
本科：会计学
      财务管理
      审计学</t>
    <phoneticPr fontId="2" type="noConversion"/>
  </si>
  <si>
    <t>090400</t>
    <phoneticPr fontId="2" type="noConversion"/>
  </si>
  <si>
    <t>计算机动漫与游戏制作</t>
    <phoneticPr fontId="2" type="noConversion"/>
  </si>
  <si>
    <t>动画片制作
电脑游戏制作与运营
电脑游戏程序设计</t>
    <phoneticPr fontId="2" type="noConversion"/>
  </si>
  <si>
    <t>3-01-02-05计算机操作员
2-02-13-07多媒体作品制作员
X2-02-13-08数字视频（DV）策划制作师
X2-02-17-04数字视频合成师
X2-10-07-15动画绘制员
6-19-01-04影视动画制作员</t>
    <phoneticPr fontId="2" type="noConversion"/>
  </si>
  <si>
    <t>计算机操作员
多媒体作品制作员
数字视频合成师（四级）
动画绘制员</t>
    <phoneticPr fontId="2" type="noConversion"/>
  </si>
  <si>
    <t>3～4年</t>
    <phoneticPr fontId="2" type="noConversion"/>
  </si>
  <si>
    <t>高职：计算机多媒体技术
      数字媒体技术
      动漫设计与制作
      游戏软件
本科：数字媒体技术
      数字媒体艺术</t>
    <phoneticPr fontId="2" type="noConversion"/>
  </si>
  <si>
    <t>温岭市职业技术学校</t>
    <phoneticPr fontId="2" type="noConversion"/>
  </si>
  <si>
    <t>120100</t>
    <phoneticPr fontId="2" type="noConversion"/>
  </si>
  <si>
    <t>会计</t>
    <phoneticPr fontId="2" type="noConversion"/>
  </si>
  <si>
    <t>企业会计
金融业会计
政府会计
非营利组织会计
税务代理</t>
    <phoneticPr fontId="2" type="noConversion"/>
  </si>
  <si>
    <t>2-06-03-00会计人员
2-06-02-00统计人员                             
2-07-01-04银行清算员
2-07-01-08银行信用卡业务员
4-01-01-02收银员
2-07-01-09银行储蓄员
2-07-02-02保险推销员
2-07-02-03保险理赔员</t>
    <phoneticPr fontId="2" type="noConversion"/>
  </si>
  <si>
    <t>会计从业资格证书
统计从业资格证书
银行从业资格证书
收银员</t>
    <phoneticPr fontId="2" type="noConversion"/>
  </si>
  <si>
    <t>高职：会计
     会计电算化
     财务管理
     会计与审计
本科：会计学
     财务管理
     审计学</t>
    <phoneticPr fontId="2" type="noConversion"/>
  </si>
  <si>
    <t>121900</t>
    <phoneticPr fontId="2" type="noConversion"/>
  </si>
  <si>
    <t>物流服务与管理</t>
    <phoneticPr fontId="2" type="noConversion"/>
  </si>
  <si>
    <t>仓储与配送
运输业务
港口物流
快递业务
物流客户服务
回收品物流</t>
    <phoneticPr fontId="2" type="noConversion"/>
  </si>
  <si>
    <r>
      <t>物流员</t>
    </r>
    <r>
      <rPr>
        <sz val="8"/>
        <rFont val="宋体"/>
        <family val="3"/>
        <charset val="134"/>
      </rPr>
      <t xml:space="preserve">
4-02-01-05冷藏工
4-02-01-01保管员
4-02-01-02理货员
4-02-02-01商品储运员
4-02-01-03商品养护员
4-02-01-04保鲜员
4-02-02-02商品护运员
4-02-02-03医药商品储运员
4-02-02-04出版物储运员            </t>
    </r>
    <phoneticPr fontId="2" type="noConversion"/>
  </si>
  <si>
    <t xml:space="preserve">
物流员
冷藏工</t>
    <phoneticPr fontId="2" type="noConversion"/>
  </si>
  <si>
    <t>3年</t>
    <phoneticPr fontId="2" type="noConversion"/>
  </si>
  <si>
    <t>高职：物流管理
本科：物流管理</t>
    <phoneticPr fontId="2" type="noConversion"/>
  </si>
  <si>
    <t>衢州市工程技术学校</t>
    <phoneticPr fontId="2" type="noConversion"/>
  </si>
  <si>
    <t>051200</t>
    <phoneticPr fontId="2" type="noConversion"/>
  </si>
  <si>
    <t>机械加工技术*</t>
    <phoneticPr fontId="2" type="noConversion"/>
  </si>
  <si>
    <t>普通机床加工
数控机床加工
特种机械加工</t>
    <phoneticPr fontId="2" type="noConversion"/>
  </si>
  <si>
    <t xml:space="preserve">6-04-01-01车工
6-04-01-02铣工
6-04-01-05镗工
6-04-01-04磨工
6-04-01-07组合机床操作工
6-04-01-09制齿工
6-04-01-03刨插工
6-04-02-03冲压工
6-04-02-04剪切工
6-04-01-01数控车工
6-04-01-02数控铣工
磨具制造工                      </t>
    <phoneticPr fontId="2" type="noConversion"/>
  </si>
  <si>
    <r>
      <t xml:space="preserve">车工
铣工
磨工
组合机床操作工
制齿工                 </t>
    </r>
    <r>
      <rPr>
        <sz val="8"/>
        <color indexed="10"/>
        <rFont val="宋体"/>
        <family val="3"/>
        <charset val="134"/>
      </rPr>
      <t xml:space="preserve">  </t>
    </r>
    <r>
      <rPr>
        <sz val="8"/>
        <rFont val="宋体"/>
        <family val="3"/>
        <charset val="134"/>
      </rPr>
      <t xml:space="preserve">                数控车工
数控铣工
</t>
    </r>
    <r>
      <rPr>
        <sz val="10"/>
        <color indexed="10"/>
        <rFont val="宋体"/>
        <charset val="134"/>
      </rPr>
      <t/>
    </r>
    <phoneticPr fontId="2" type="noConversion"/>
  </si>
  <si>
    <t>高职：机械设计与制造
      机械制造与自动化
      机械制造工艺及设备
      机械制造生产管理
      特种加工技术
本科：机械设计制造及其自动化
      机械工程及自动化</t>
    <phoneticPr fontId="2" type="noConversion"/>
  </si>
  <si>
    <t>电子电器应用与维修*</t>
    <phoneticPr fontId="2" type="noConversion"/>
  </si>
  <si>
    <t>安徽省</t>
    <phoneticPr fontId="2" type="noConversion"/>
  </si>
  <si>
    <t>合肥铁路工程学校</t>
    <phoneticPr fontId="2" type="noConversion"/>
  </si>
  <si>
    <t>040500</t>
    <phoneticPr fontId="2" type="noConversion"/>
  </si>
  <si>
    <t>工程造价</t>
    <phoneticPr fontId="2" type="noConversion"/>
  </si>
  <si>
    <t>建筑计量与计价
安装计量与计价
装饰计量与计价</t>
    <phoneticPr fontId="2" type="noConversion"/>
  </si>
  <si>
    <t>造价员（土建）
造价员（安装）</t>
    <phoneticPr fontId="2" type="noConversion"/>
  </si>
  <si>
    <r>
      <t xml:space="preserve">造价员（土建）
</t>
    </r>
    <r>
      <rPr>
        <sz val="8"/>
        <color indexed="8"/>
        <rFont val="宋体"/>
        <family val="3"/>
        <charset val="134"/>
      </rPr>
      <t>造价员（安装）</t>
    </r>
    <phoneticPr fontId="2" type="noConversion"/>
  </si>
  <si>
    <t>高职：工程造价
本科：工程造价</t>
    <phoneticPr fontId="2" type="noConversion"/>
  </si>
  <si>
    <t>041300</t>
    <phoneticPr fontId="2" type="noConversion"/>
  </si>
  <si>
    <t>道路与桥梁工程施工</t>
    <phoneticPr fontId="2" type="noConversion"/>
  </si>
  <si>
    <t>施工员
质检员
安全员 
造价员（土建）
材料试验员
6-01-02-04工程测量员
3-015测量放线工
6-23-09-02筑路、养护工
6-23-09-01沥青混凝土摊铺机操作工
6-23-09-01公路重油沥青操作工
6-23-09-01压路机操作工
6-23-09-01水泥混凝土摊铺机操作工
6-23-09-01平地机操作工
混凝土泵工
工程机械装配与调试工</t>
    <phoneticPr fontId="2" type="noConversion"/>
  </si>
  <si>
    <t>施工员
质检员
安全员 
造价员（土建）
材料试验员
工程测量员
测量放线工
沥青混凝土摊铺机操作工
公路重油沥青操作工
压路机操作工
水泥混凝土摊铺机操作工
平地机操作工</t>
    <phoneticPr fontId="2" type="noConversion"/>
  </si>
  <si>
    <t>高职：道路桥梁工程技术
本科：道路桥梁与渡河工程</t>
    <phoneticPr fontId="2" type="noConversion"/>
  </si>
  <si>
    <t>安徽省汽车工业学校</t>
    <phoneticPr fontId="2" type="noConversion"/>
  </si>
  <si>
    <t>051300</t>
    <phoneticPr fontId="2" type="noConversion"/>
  </si>
  <si>
    <t>机电技术应用</t>
    <phoneticPr fontId="2" type="noConversion"/>
  </si>
  <si>
    <t xml:space="preserve">
机修钳工
维修电工
装配钳工
工具钳工
        </t>
    <phoneticPr fontId="2" type="noConversion"/>
  </si>
  <si>
    <t>高职：机电一体化技术
      机电设备维修与管理
      自动化生产设备应用
本科：机械设计制造及其自动化
      机械工程及自动化
      电气工程及其自动化</t>
    <phoneticPr fontId="2" type="noConversion"/>
  </si>
  <si>
    <t>安徽电气工程学校</t>
    <phoneticPr fontId="2" type="noConversion"/>
  </si>
  <si>
    <t>农林牧渔类</t>
    <phoneticPr fontId="2" type="noConversion"/>
  </si>
  <si>
    <t>012700</t>
    <phoneticPr fontId="2" type="noConversion"/>
  </si>
  <si>
    <t>农业机械使用与维护</t>
    <phoneticPr fontId="2" type="noConversion"/>
  </si>
  <si>
    <t xml:space="preserve">农业机械运用
农业机械维护
农业机械营销                   </t>
    <phoneticPr fontId="2" type="noConversion"/>
  </si>
  <si>
    <t>5-99-01-01拖拉机驾驶员
5-99-01-02联合收割机驾驶员
5-99-01-03 农用运输车驾驶员
6-06-01-01农机修理工</t>
    <phoneticPr fontId="2" type="noConversion"/>
  </si>
  <si>
    <t>拖拉机驾驶员
联合收割机驾驶员
农用运输车驾驶员
农机修理工</t>
    <phoneticPr fontId="2" type="noConversion"/>
  </si>
  <si>
    <t>高职：机电设备维修与管理
本科：农业机械化及其自动化</t>
    <phoneticPr fontId="2" type="noConversion"/>
  </si>
  <si>
    <t>安庆医药高等专科学校</t>
    <phoneticPr fontId="2" type="noConversion"/>
  </si>
  <si>
    <t>医药卫生类</t>
    <phoneticPr fontId="2" type="noConversion"/>
  </si>
  <si>
    <t>100100</t>
    <phoneticPr fontId="2" type="noConversion"/>
  </si>
  <si>
    <t xml:space="preserve">护理（限招女生） </t>
    <phoneticPr fontId="2" type="noConversion"/>
  </si>
  <si>
    <t xml:space="preserve">儿童护理
母婴护理
急救护理
口腔护理
康复护理
精神护理
老年护理
涉外护理   </t>
    <phoneticPr fontId="2" type="noConversion"/>
  </si>
  <si>
    <t>护士
护理员(含保育、育婴、养老、孤残儿童护理）
4-07-99-01心理咨询师
医疗救护员</t>
    <phoneticPr fontId="2" type="noConversion"/>
  </si>
  <si>
    <t>护士执业资格
护理员
心理咨询员</t>
    <phoneticPr fontId="2" type="noConversion"/>
  </si>
  <si>
    <t>高职：护理
本科：护理学</t>
    <phoneticPr fontId="2" type="noConversion"/>
  </si>
  <si>
    <t>江西省</t>
    <phoneticPr fontId="2" type="noConversion"/>
  </si>
  <si>
    <t>南昌工业工程学校</t>
    <phoneticPr fontId="2" type="noConversion"/>
  </si>
  <si>
    <t>040200</t>
    <phoneticPr fontId="2" type="noConversion"/>
  </si>
  <si>
    <t>建筑装饰</t>
    <phoneticPr fontId="2" type="noConversion"/>
  </si>
  <si>
    <t>建筑装饰设计绘图
建筑装饰施工
建筑模型制作
室内配饰</t>
    <phoneticPr fontId="2" type="noConversion"/>
  </si>
  <si>
    <t>施工员
3-01-02-06制图员
2-10-07-06室内装饰设计员
X2-10-07-13建筑模型设计制作员  
X6-26-01-44室内装饰装修质量检验员
6-23-07-02室内成套设施装饰工
6-23-07-01装饰装修工</t>
    <phoneticPr fontId="2" type="noConversion"/>
  </si>
  <si>
    <t>施工员
制图员
室内装饰设计员
建筑模型设计制作员  
室内装饰装修质量检验员
室内成套设施装饰工
装饰装修工</t>
    <phoneticPr fontId="2" type="noConversion"/>
  </si>
  <si>
    <t>高职：建筑装饰工程技术
本科：建筑学</t>
    <phoneticPr fontId="2" type="noConversion"/>
  </si>
  <si>
    <t>051700</t>
    <phoneticPr fontId="2" type="noConversion"/>
  </si>
  <si>
    <t>汽车制造与检修</t>
    <phoneticPr fontId="2" type="noConversion"/>
  </si>
  <si>
    <t>汽车装配与调试
汽车钣金与涂装
汽车营销
摩托车制造与维修
电动汽车制造与维修
拖拉机制造与维修</t>
    <phoneticPr fontId="2" type="noConversion"/>
  </si>
  <si>
    <t>6-06-01-02汽车修理工
6-05-07-01汽车(拖拉机)装配工
6-04-99-05汽车模型工
6-04-99-06汽车饰件制造工
6-06-01-04汽车生产线操作调整工
6-05-02-01装配钳工             
内燃机装配工
摩托车调试修理工                  
6-24-05-01起重机驾驶员</t>
    <phoneticPr fontId="2" type="noConversion"/>
  </si>
  <si>
    <t>汽车修理工
汽车(拖拉机)装配工
汽车模型工
汽车饰件制造工
汽车生产线操作调整工
装配钳工</t>
    <phoneticPr fontId="2" type="noConversion"/>
  </si>
  <si>
    <t>高职：汽车制造与装配技术
      汽车检测与维修技术
      汽车技术服务与营销
本科：机械设计制造及其自动化
      汽车服务工程
      车辆工程</t>
    <phoneticPr fontId="2" type="noConversion"/>
  </si>
  <si>
    <t>会计电算化*</t>
    <phoneticPr fontId="2" type="noConversion"/>
  </si>
  <si>
    <t>山东省</t>
    <phoneticPr fontId="2" type="noConversion"/>
  </si>
  <si>
    <t>嘉祥县职业中等专业学校</t>
    <phoneticPr fontId="2" type="noConversion"/>
  </si>
  <si>
    <t>090100</t>
    <phoneticPr fontId="2" type="noConversion"/>
  </si>
  <si>
    <t>枣庄市薛城区职业中专</t>
    <phoneticPr fontId="2" type="noConversion"/>
  </si>
  <si>
    <t>机械加工技术</t>
    <phoneticPr fontId="2" type="noConversion"/>
  </si>
  <si>
    <t>121000</t>
    <phoneticPr fontId="2" type="noConversion"/>
  </si>
  <si>
    <t>市场营销</t>
    <phoneticPr fontId="2" type="noConversion"/>
  </si>
  <si>
    <t>电子产品营销
汽车营销
化妆品营销</t>
    <phoneticPr fontId="2" type="noConversion"/>
  </si>
  <si>
    <t>4-01-02-01推销员
4-01-01-01营业员
4-01-01-02收银员</t>
    <phoneticPr fontId="2" type="noConversion"/>
  </si>
  <si>
    <t>推销员
营业员
收银员</t>
    <phoneticPr fontId="2" type="noConversion"/>
  </si>
  <si>
    <t>高职：市场营销
     营销与策划
     市场开发与营销
本科：市场营销</t>
    <phoneticPr fontId="2" type="noConversion"/>
  </si>
  <si>
    <t>济南护理职业学院</t>
    <phoneticPr fontId="2" type="noConversion"/>
  </si>
  <si>
    <t>护理</t>
    <phoneticPr fontId="2" type="noConversion"/>
  </si>
  <si>
    <t>101100</t>
    <phoneticPr fontId="2" type="noConversion"/>
  </si>
  <si>
    <t>药剂*</t>
    <phoneticPr fontId="2" type="noConversion"/>
  </si>
  <si>
    <t>药品营销
临床调剂
药品物流</t>
    <phoneticPr fontId="2" type="noConversion"/>
  </si>
  <si>
    <t>西药药剂员
4-01-99-01医药商品购销员
4-02-02-03医药商品储运员
4-06-01-02药房发药员
6-26-01-21药物检验工</t>
    <phoneticPr fontId="2" type="noConversion"/>
  </si>
  <si>
    <t>药学士
西药药剂员
医药商品购销员
医药商品储运员</t>
    <phoneticPr fontId="2" type="noConversion"/>
  </si>
  <si>
    <t>高职：药学
      医药营销
      药品经营与管理
      保健品开发与管理
本科：应用药学
      药物制剂</t>
    <phoneticPr fontId="2" type="noConversion"/>
  </si>
  <si>
    <t>广州市市政职业学校</t>
    <phoneticPr fontId="2" type="noConversion"/>
  </si>
  <si>
    <t>土木水利类</t>
    <phoneticPr fontId="2" type="noConversion"/>
  </si>
  <si>
    <t>041100</t>
    <phoneticPr fontId="2" type="noConversion"/>
  </si>
  <si>
    <t>给排水工程施工与运行</t>
    <phoneticPr fontId="2" type="noConversion"/>
  </si>
  <si>
    <t>给水排水运行与维护
给水排水工程施工
水处理厂机电设备安装与维修
供水营销与管理</t>
    <phoneticPr fontId="2" type="noConversion"/>
  </si>
  <si>
    <t>施工员
质量员
造价员（土建）
6-01-02-04工程测量员
供水营销员
3-015测量放线工
6-99-02-00泵站运行工
4-07-03-01供水生产工
4-07-03-02供水供应工
13-054净水工
13-022管道工
13-055水质检验工</t>
    <phoneticPr fontId="2" type="noConversion"/>
  </si>
  <si>
    <t xml:space="preserve">
施工员
质量员
造价员（土建）
工程测量员
供水营销员
测量放线工
泵站运行工
净水工
管道工
水质检验工 
</t>
    <phoneticPr fontId="2" type="noConversion"/>
  </si>
  <si>
    <t>3～4年</t>
    <phoneticPr fontId="2" type="noConversion"/>
  </si>
  <si>
    <t>高职：给排水工程技术
本科：给水排水工程</t>
    <phoneticPr fontId="2" type="noConversion"/>
  </si>
  <si>
    <t>广州市商贸职业学校</t>
    <phoneticPr fontId="2" type="noConversion"/>
  </si>
  <si>
    <t>医药卫生类</t>
    <phoneticPr fontId="2" type="noConversion"/>
  </si>
  <si>
    <t>100600</t>
    <phoneticPr fontId="2" type="noConversion"/>
  </si>
  <si>
    <t>眼视光与配镜</t>
    <phoneticPr fontId="2" type="noConversion"/>
  </si>
  <si>
    <t>验光技术
配镜技术
隐形眼镜验配技术</t>
    <phoneticPr fontId="2" type="noConversion"/>
  </si>
  <si>
    <t>4-07-06-01眼镜验光员
4-07-06-02眼镜定配工</t>
    <phoneticPr fontId="2" type="noConversion"/>
  </si>
  <si>
    <t>眼镜验光员
眼镜定配工</t>
    <phoneticPr fontId="2" type="noConversion"/>
  </si>
  <si>
    <t>高职：眼视光技术
本科：眼视光学</t>
    <phoneticPr fontId="2" type="noConversion"/>
  </si>
  <si>
    <t>深圳市第二职业技术学校</t>
    <phoneticPr fontId="2" type="noConversion"/>
  </si>
  <si>
    <t>信息技术类</t>
    <phoneticPr fontId="2" type="noConversion"/>
  </si>
  <si>
    <t>090400</t>
    <phoneticPr fontId="2" type="noConversion"/>
  </si>
  <si>
    <t>计算机动漫与游戏制作</t>
    <phoneticPr fontId="2" type="noConversion"/>
  </si>
  <si>
    <t>动画片制作
电脑游戏制作与运营
电脑游戏程序设计</t>
    <phoneticPr fontId="2" type="noConversion"/>
  </si>
  <si>
    <t>3-01-02-05计算机操作员
2-02-13-07多媒体作品制作员
X2-02-13-08数字视频（DV）策划制作师
X2-02-17-04数字视频合成师
X2-10-07-15动画绘制员
6-19-01-04影视动画制作员</t>
    <phoneticPr fontId="2" type="noConversion"/>
  </si>
  <si>
    <t>计算机操作员
多媒体作品制作员
数字视频合成师（四级）
动画绘制员</t>
    <phoneticPr fontId="2" type="noConversion"/>
  </si>
  <si>
    <t>3～4年</t>
    <phoneticPr fontId="2" type="noConversion"/>
  </si>
  <si>
    <t>高职：计算机多媒体技术
      数字媒体技术
      动漫设计与制作
      游戏软件
本科：数字媒体技术
      数字媒体艺术</t>
    <phoneticPr fontId="2" type="noConversion"/>
  </si>
  <si>
    <t>财经商贸类</t>
    <phoneticPr fontId="2" type="noConversion"/>
  </si>
  <si>
    <t>121900</t>
    <phoneticPr fontId="2" type="noConversion"/>
  </si>
  <si>
    <t>物流服务与管理</t>
    <phoneticPr fontId="2" type="noConversion"/>
  </si>
  <si>
    <t>仓储与配送
运输业务
港口物流
快递业务
物流客户服务
回收品物流</t>
    <phoneticPr fontId="2" type="noConversion"/>
  </si>
  <si>
    <r>
      <t>物流员</t>
    </r>
    <r>
      <rPr>
        <sz val="8"/>
        <rFont val="宋体"/>
        <family val="3"/>
        <charset val="134"/>
      </rPr>
      <t xml:space="preserve">
4-02-01-05冷藏工
4-02-01-01保管员
4-02-01-02理货员
4-02-02-01商品储运员
4-02-01-03商品养护员
4-02-01-04保鲜员
4-02-02-02商品护运员
4-02-02-03医药商品储运员
4-02-02-04出版物储运员            </t>
    </r>
    <phoneticPr fontId="2" type="noConversion"/>
  </si>
  <si>
    <t xml:space="preserve">
物流员
冷藏工</t>
    <phoneticPr fontId="2" type="noConversion"/>
  </si>
  <si>
    <t>3年</t>
    <phoneticPr fontId="2" type="noConversion"/>
  </si>
  <si>
    <t>高职：物流管理
本科：物流管理</t>
    <phoneticPr fontId="2" type="noConversion"/>
  </si>
  <si>
    <t>东莞市威远职业高级中学</t>
    <phoneticPr fontId="2" type="noConversion"/>
  </si>
  <si>
    <t>121100</t>
    <phoneticPr fontId="2" type="noConversion"/>
  </si>
  <si>
    <t>电子商务*</t>
    <phoneticPr fontId="2" type="noConversion"/>
  </si>
  <si>
    <t>网络营销
电子商务物流
客服管理
商务网站维护
网站推广</t>
    <phoneticPr fontId="2" type="noConversion"/>
  </si>
  <si>
    <t>4-99-00-01电子商务师
3-01-02-05计算机操作员
X2-02-13-05计算机网络管理员
物流员
2-02-13-03计算机网络技术人员☆</t>
    <phoneticPr fontId="2" type="noConversion"/>
  </si>
  <si>
    <t xml:space="preserve">电子商务师（初级）
计算机操作员
计算机网络管理员 
物流员        </t>
    <phoneticPr fontId="2" type="noConversion"/>
  </si>
  <si>
    <t>高职：电子商务
本科：电子商务</t>
    <phoneticPr fontId="2" type="noConversion"/>
  </si>
  <si>
    <t>文化艺术类</t>
    <phoneticPr fontId="2" type="noConversion"/>
  </si>
  <si>
    <t>142400</t>
    <phoneticPr fontId="2" type="noConversion"/>
  </si>
  <si>
    <t>服装设计与工艺</t>
    <phoneticPr fontId="2" type="noConversion"/>
  </si>
  <si>
    <t>成衣设计
服装结构设计及制板
服饰手工艺制作
样衣制作
服装营销</t>
    <phoneticPr fontId="2" type="noConversion"/>
  </si>
  <si>
    <t xml:space="preserve">2-10-07-05服装设计人员
6-11-01-04服装制作工
6-11-03-01皮革加工工
6-11-01-05剧装工
6-11-01-01裁剪工
6-11-01-02缝纫工
6-11-01-03缝纫品整型工
6-11-04-01缝纫制品充填处理工
6-19-01-02影视服装员
6-26-01-13针纺织品检验工
6-26-01-15服装鞋帽检验工
服装制板工
服饰手工艺制作工
服装营销员
X2-10-07-23色彩搭配师☆
</t>
    <phoneticPr fontId="2" type="noConversion"/>
  </si>
  <si>
    <t xml:space="preserve">服装制作工
皮革加工工
</t>
    <phoneticPr fontId="2" type="noConversion"/>
  </si>
  <si>
    <t>高职：服装设计
      服装设计与加工
      服装工艺技术
      服装制版与工艺 
本科：服装设计与工艺教育</t>
    <phoneticPr fontId="2" type="noConversion"/>
  </si>
  <si>
    <t>肇庆市工业贸易学校</t>
    <phoneticPr fontId="2" type="noConversion"/>
  </si>
  <si>
    <t>090300</t>
    <phoneticPr fontId="2" type="noConversion"/>
  </si>
  <si>
    <t>计算机平面设计</t>
    <phoneticPr fontId="2" type="noConversion"/>
  </si>
  <si>
    <t>桌面排版技术
图文信息处理
平面广告设计与制作
工程效果设计
数码照片艺术处理</t>
    <phoneticPr fontId="2" type="noConversion"/>
  </si>
  <si>
    <t>3-01-02-05计算机操作员
2-02-13-07多媒体作品制作员
2-10-07-04装潢美术设计人员
2-10-07-08广告设计人员
X6-20-01-05印前制作员</t>
    <phoneticPr fontId="2" type="noConversion"/>
  </si>
  <si>
    <t xml:space="preserve">计算机操作员
多媒体作品制作员
印前制作员      </t>
    <phoneticPr fontId="2" type="noConversion"/>
  </si>
  <si>
    <t>3年</t>
    <phoneticPr fontId="2" type="noConversion"/>
  </si>
  <si>
    <t>高职：计算机多媒体技术
      图形图像制作
      三维动画设计
      出版与电脑编辑技术
本科：数字媒体技术
      数字媒体艺术</t>
    <phoneticPr fontId="2" type="noConversion"/>
  </si>
  <si>
    <t>091100</t>
    <phoneticPr fontId="2" type="noConversion"/>
  </si>
  <si>
    <t>计算机与数码产品维修</t>
    <phoneticPr fontId="2" type="noConversion"/>
  </si>
  <si>
    <r>
      <t>注：1、</t>
    </r>
    <r>
      <rPr>
        <sz val="8"/>
        <rFont val="宋体"/>
        <family val="3"/>
        <charset val="134"/>
      </rPr>
      <t>标注“*”为2014年拟新增或调整专业。 2、2014年招生专业类别12个，专业42个，招生学校33所。</t>
    </r>
    <phoneticPr fontId="2" type="noConversion"/>
  </si>
  <si>
    <r>
      <t>填表日期：2014年</t>
    </r>
    <r>
      <rPr>
        <sz val="8"/>
        <rFont val="宋体"/>
        <family val="3"/>
        <charset val="134"/>
      </rPr>
      <t>1月14日                                                                                     填表人：马维</t>
    </r>
    <phoneticPr fontId="2" type="noConversion"/>
  </si>
  <si>
    <r>
      <t>201</t>
    </r>
    <r>
      <rPr>
        <b/>
        <sz val="18"/>
        <rFont val="宋体"/>
        <family val="3"/>
        <charset val="134"/>
      </rPr>
      <t>4年内地新疆中职班招生专业及计划详解</t>
    </r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</si>
</sst>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charset val="134"/>
    </font>
    <font>
      <sz val="10"/>
      <color indexed="10"/>
      <name val="Times New Roman"/>
      <family val="1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b/>
      <sz val="8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8"/>
      <color indexed="10"/>
      <name val="宋体"/>
      <family val="3"/>
      <charset val="134"/>
    </font>
    <font>
      <sz val="8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7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 applyProtection="1">
      <alignment vertical="center" wrapText="1"/>
      <protection locked="0"/>
    </xf>
    <xf numFmtId="0" fontId="13" fillId="2" borderId="0" xfId="0" applyFont="1" applyFill="1">
      <alignment vertical="center"/>
    </xf>
    <xf numFmtId="0" fontId="15" fillId="0" borderId="2" xfId="0" applyFont="1" applyFill="1" applyBorder="1" applyAlignment="1">
      <alignment vertical="center" wrapText="1"/>
    </xf>
    <xf numFmtId="0" fontId="15" fillId="0" borderId="2" xfId="1" applyFont="1" applyFill="1" applyBorder="1" applyAlignment="1" applyProtection="1">
      <alignment vertical="center" wrapText="1"/>
      <protection locked="0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0" borderId="2" xfId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 applyProtection="1">
      <alignment vertical="center" wrapText="1"/>
      <protection locked="0"/>
    </xf>
    <xf numFmtId="0" fontId="12" fillId="2" borderId="0" xfId="0" applyFont="1" applyFill="1">
      <alignment vertical="center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justify" vertical="center" wrapText="1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5" fillId="2" borderId="0" xfId="0" applyFont="1" applyFill="1" applyBorder="1">
      <alignment vertical="center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8" fillId="2" borderId="0" xfId="0" applyFont="1" applyFill="1">
      <alignment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3"/>
  <sheetViews>
    <sheetView tabSelected="1" workbookViewId="0">
      <selection activeCell="K4" sqref="K4"/>
    </sheetView>
  </sheetViews>
  <sheetFormatPr defaultRowHeight="14.25"/>
  <cols>
    <col min="1" max="1" width="4.75" style="3" customWidth="1"/>
    <col min="2" max="2" width="4.25" style="3" customWidth="1"/>
    <col min="3" max="3" width="5.125" style="4" customWidth="1"/>
    <col min="4" max="4" width="4.625" style="50" customWidth="1"/>
    <col min="5" max="5" width="7.5" style="2" bestFit="1" customWidth="1"/>
    <col min="6" max="6" width="4.125" style="49" customWidth="1"/>
    <col min="7" max="7" width="21.875" style="2" bestFit="1" customWidth="1"/>
    <col min="8" max="8" width="24.75" style="2" customWidth="1"/>
    <col min="9" max="9" width="23.5" style="2" bestFit="1" customWidth="1"/>
    <col min="10" max="10" width="4.5" style="2" hidden="1" customWidth="1"/>
    <col min="11" max="11" width="21.875" style="2" bestFit="1" customWidth="1"/>
    <col min="12" max="14" width="4.75" style="5" customWidth="1"/>
    <col min="15" max="16" width="4.75" style="1" customWidth="1"/>
    <col min="17" max="16384" width="9" style="2"/>
  </cols>
  <sheetData>
    <row r="1" spans="1:16" s="1" customFormat="1" ht="24" customHeight="1">
      <c r="A1" s="60" t="s">
        <v>425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9" customFormat="1" ht="33.75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105</v>
      </c>
      <c r="G2" s="6" t="s">
        <v>103</v>
      </c>
      <c r="H2" s="6" t="s">
        <v>100</v>
      </c>
      <c r="I2" s="6" t="s">
        <v>101</v>
      </c>
      <c r="J2" s="6" t="s">
        <v>104</v>
      </c>
      <c r="K2" s="6" t="s">
        <v>102</v>
      </c>
      <c r="L2" s="6" t="s">
        <v>5</v>
      </c>
      <c r="M2" s="6" t="s">
        <v>6</v>
      </c>
      <c r="N2" s="6" t="s">
        <v>7</v>
      </c>
      <c r="O2" s="6" t="s">
        <v>8</v>
      </c>
      <c r="P2" s="6" t="s">
        <v>9</v>
      </c>
    </row>
    <row r="3" spans="1:16" s="9" customFormat="1" ht="12.75" customHeight="1">
      <c r="A3" s="6" t="s">
        <v>10</v>
      </c>
      <c r="B3" s="8">
        <f>SUM(B4:B71)</f>
        <v>33</v>
      </c>
      <c r="C3" s="6"/>
      <c r="D3" s="6" t="s">
        <v>86</v>
      </c>
      <c r="E3" s="8"/>
      <c r="F3" s="6" t="s">
        <v>11</v>
      </c>
      <c r="G3" s="8"/>
      <c r="H3" s="8"/>
      <c r="I3" s="8"/>
      <c r="J3" s="8"/>
      <c r="K3" s="8"/>
      <c r="L3" s="8">
        <f t="shared" ref="L3:P3" si="0">SUM(L4:L71)</f>
        <v>3000</v>
      </c>
      <c r="M3" s="8">
        <f t="shared" si="0"/>
        <v>300</v>
      </c>
      <c r="N3" s="8">
        <f t="shared" si="0"/>
        <v>3300</v>
      </c>
      <c r="O3" s="8">
        <f t="shared" si="0"/>
        <v>3300</v>
      </c>
      <c r="P3" s="8">
        <f t="shared" si="0"/>
        <v>3300</v>
      </c>
    </row>
    <row r="4" spans="1:16" s="19" customFormat="1" ht="84">
      <c r="A4" s="10" t="s">
        <v>12</v>
      </c>
      <c r="B4" s="10">
        <v>1</v>
      </c>
      <c r="C4" s="11" t="s">
        <v>13</v>
      </c>
      <c r="D4" s="10" t="s">
        <v>14</v>
      </c>
      <c r="E4" s="13" t="s">
        <v>15</v>
      </c>
      <c r="F4" s="40" t="s">
        <v>16</v>
      </c>
      <c r="G4" s="14" t="s">
        <v>106</v>
      </c>
      <c r="H4" s="15" t="s">
        <v>107</v>
      </c>
      <c r="I4" s="16" t="s">
        <v>108</v>
      </c>
      <c r="J4" s="17" t="s">
        <v>109</v>
      </c>
      <c r="K4" s="18" t="s">
        <v>110</v>
      </c>
      <c r="L4" s="12">
        <f>N4-M4</f>
        <v>75</v>
      </c>
      <c r="M4" s="12">
        <v>5</v>
      </c>
      <c r="N4" s="12">
        <v>80</v>
      </c>
      <c r="O4" s="12">
        <f>SUM(N4:N4)</f>
        <v>80</v>
      </c>
      <c r="P4" s="12">
        <f>O4</f>
        <v>80</v>
      </c>
    </row>
    <row r="5" spans="1:16" s="23" customFormat="1" ht="63">
      <c r="A5" s="61" t="s">
        <v>17</v>
      </c>
      <c r="B5" s="61">
        <v>5</v>
      </c>
      <c r="C5" s="64" t="s">
        <v>18</v>
      </c>
      <c r="D5" s="10" t="s">
        <v>19</v>
      </c>
      <c r="E5" s="13" t="s">
        <v>20</v>
      </c>
      <c r="F5" s="40" t="s">
        <v>21</v>
      </c>
      <c r="G5" s="20" t="s">
        <v>87</v>
      </c>
      <c r="H5" s="20" t="s">
        <v>111</v>
      </c>
      <c r="I5" s="16" t="s">
        <v>112</v>
      </c>
      <c r="J5" s="17" t="s">
        <v>88</v>
      </c>
      <c r="K5" s="21" t="s">
        <v>113</v>
      </c>
      <c r="L5" s="12">
        <f t="shared" ref="L5:L69" si="1">N5-M5</f>
        <v>75</v>
      </c>
      <c r="M5" s="12">
        <v>5</v>
      </c>
      <c r="N5" s="22">
        <v>80</v>
      </c>
      <c r="O5" s="57">
        <f>SUM(N5:N7)</f>
        <v>160</v>
      </c>
      <c r="P5" s="67">
        <f>SUM(O5:O17)</f>
        <v>560</v>
      </c>
    </row>
    <row r="6" spans="1:16" s="23" customFormat="1" ht="94.5">
      <c r="A6" s="62"/>
      <c r="B6" s="62"/>
      <c r="C6" s="65"/>
      <c r="D6" s="10" t="s">
        <v>19</v>
      </c>
      <c r="E6" s="13" t="s">
        <v>22</v>
      </c>
      <c r="F6" s="40" t="s">
        <v>23</v>
      </c>
      <c r="G6" s="24" t="s">
        <v>114</v>
      </c>
      <c r="H6" s="25" t="s">
        <v>115</v>
      </c>
      <c r="I6" s="16" t="s">
        <v>116</v>
      </c>
      <c r="J6" s="26" t="s">
        <v>88</v>
      </c>
      <c r="K6" s="21" t="s">
        <v>89</v>
      </c>
      <c r="L6" s="12">
        <f t="shared" si="1"/>
        <v>35</v>
      </c>
      <c r="M6" s="12">
        <v>5</v>
      </c>
      <c r="N6" s="22">
        <v>40</v>
      </c>
      <c r="O6" s="58"/>
      <c r="P6" s="68"/>
    </row>
    <row r="7" spans="1:16" s="23" customFormat="1" ht="73.5">
      <c r="A7" s="62"/>
      <c r="B7" s="62"/>
      <c r="C7" s="66"/>
      <c r="D7" s="10" t="s">
        <v>19</v>
      </c>
      <c r="E7" s="13" t="s">
        <v>24</v>
      </c>
      <c r="F7" s="27" t="s">
        <v>25</v>
      </c>
      <c r="G7" s="21" t="s">
        <v>90</v>
      </c>
      <c r="H7" s="28" t="s">
        <v>91</v>
      </c>
      <c r="I7" s="24" t="s">
        <v>92</v>
      </c>
      <c r="J7" s="26" t="s">
        <v>88</v>
      </c>
      <c r="K7" s="21" t="s">
        <v>117</v>
      </c>
      <c r="L7" s="12">
        <f t="shared" si="1"/>
        <v>40</v>
      </c>
      <c r="M7" s="12"/>
      <c r="N7" s="22">
        <v>40</v>
      </c>
      <c r="O7" s="59"/>
      <c r="P7" s="68"/>
    </row>
    <row r="8" spans="1:16" s="19" customFormat="1" ht="63">
      <c r="A8" s="62"/>
      <c r="B8" s="62"/>
      <c r="C8" s="54" t="s">
        <v>26</v>
      </c>
      <c r="D8" s="10" t="s">
        <v>19</v>
      </c>
      <c r="E8" s="13" t="s">
        <v>20</v>
      </c>
      <c r="F8" s="40" t="s">
        <v>21</v>
      </c>
      <c r="G8" s="20" t="s">
        <v>87</v>
      </c>
      <c r="H8" s="20" t="s">
        <v>111</v>
      </c>
      <c r="I8" s="16" t="s">
        <v>112</v>
      </c>
      <c r="J8" s="17" t="s">
        <v>88</v>
      </c>
      <c r="K8" s="21" t="s">
        <v>113</v>
      </c>
      <c r="L8" s="12">
        <f t="shared" si="1"/>
        <v>35</v>
      </c>
      <c r="M8" s="12">
        <v>5</v>
      </c>
      <c r="N8" s="12">
        <v>40</v>
      </c>
      <c r="O8" s="57">
        <f>SUM(N8:N10)</f>
        <v>120</v>
      </c>
      <c r="P8" s="68"/>
    </row>
    <row r="9" spans="1:16" s="19" customFormat="1" ht="73.5">
      <c r="A9" s="62"/>
      <c r="B9" s="62"/>
      <c r="C9" s="55"/>
      <c r="D9" s="10" t="s">
        <v>19</v>
      </c>
      <c r="E9" s="13" t="s">
        <v>24</v>
      </c>
      <c r="F9" s="27" t="s">
        <v>27</v>
      </c>
      <c r="G9" s="21" t="s">
        <v>90</v>
      </c>
      <c r="H9" s="28" t="s">
        <v>91</v>
      </c>
      <c r="I9" s="24" t="s">
        <v>92</v>
      </c>
      <c r="J9" s="26" t="s">
        <v>88</v>
      </c>
      <c r="K9" s="21" t="s">
        <v>117</v>
      </c>
      <c r="L9" s="12">
        <f t="shared" si="1"/>
        <v>35</v>
      </c>
      <c r="M9" s="12">
        <v>5</v>
      </c>
      <c r="N9" s="12">
        <v>40</v>
      </c>
      <c r="O9" s="58"/>
      <c r="P9" s="68"/>
    </row>
    <row r="10" spans="1:16" s="29" customFormat="1" ht="52.5">
      <c r="A10" s="62"/>
      <c r="B10" s="62"/>
      <c r="C10" s="56"/>
      <c r="D10" s="10" t="s">
        <v>19</v>
      </c>
      <c r="E10" s="13" t="s">
        <v>28</v>
      </c>
      <c r="F10" s="40" t="s">
        <v>29</v>
      </c>
      <c r="G10" s="21" t="s">
        <v>93</v>
      </c>
      <c r="H10" s="28" t="s">
        <v>94</v>
      </c>
      <c r="I10" s="24" t="s">
        <v>95</v>
      </c>
      <c r="J10" s="26" t="s">
        <v>88</v>
      </c>
      <c r="K10" s="21" t="s">
        <v>118</v>
      </c>
      <c r="L10" s="12">
        <f t="shared" si="1"/>
        <v>35</v>
      </c>
      <c r="M10" s="12">
        <v>5</v>
      </c>
      <c r="N10" s="22">
        <v>40</v>
      </c>
      <c r="O10" s="59"/>
      <c r="P10" s="68"/>
    </row>
    <row r="11" spans="1:16" s="23" customFormat="1" ht="63">
      <c r="A11" s="62"/>
      <c r="B11" s="62"/>
      <c r="C11" s="64" t="s">
        <v>30</v>
      </c>
      <c r="D11" s="10" t="s">
        <v>31</v>
      </c>
      <c r="E11" s="13" t="s">
        <v>32</v>
      </c>
      <c r="F11" s="48" t="s">
        <v>33</v>
      </c>
      <c r="G11" s="30" t="s">
        <v>119</v>
      </c>
      <c r="H11" s="28" t="s">
        <v>99</v>
      </c>
      <c r="I11" s="16" t="s">
        <v>120</v>
      </c>
      <c r="J11" s="17" t="s">
        <v>96</v>
      </c>
      <c r="K11" s="18" t="s">
        <v>121</v>
      </c>
      <c r="L11" s="12">
        <f t="shared" si="1"/>
        <v>35</v>
      </c>
      <c r="M11" s="12">
        <v>5</v>
      </c>
      <c r="N11" s="22">
        <v>40</v>
      </c>
      <c r="O11" s="57">
        <f>SUM(N11:N13)</f>
        <v>100</v>
      </c>
      <c r="P11" s="68"/>
    </row>
    <row r="12" spans="1:16" s="23" customFormat="1" ht="147">
      <c r="A12" s="62"/>
      <c r="B12" s="62"/>
      <c r="C12" s="65"/>
      <c r="D12" s="10" t="s">
        <v>31</v>
      </c>
      <c r="E12" s="13" t="s">
        <v>34</v>
      </c>
      <c r="F12" s="48" t="s">
        <v>35</v>
      </c>
      <c r="G12" s="30" t="s">
        <v>122</v>
      </c>
      <c r="H12" s="28" t="s">
        <v>123</v>
      </c>
      <c r="I12" s="16" t="s">
        <v>124</v>
      </c>
      <c r="J12" s="17" t="s">
        <v>96</v>
      </c>
      <c r="K12" s="18" t="s">
        <v>125</v>
      </c>
      <c r="L12" s="12">
        <f t="shared" si="1"/>
        <v>30</v>
      </c>
      <c r="M12" s="12"/>
      <c r="N12" s="22">
        <v>30</v>
      </c>
      <c r="O12" s="58"/>
      <c r="P12" s="68"/>
    </row>
    <row r="13" spans="1:16" s="23" customFormat="1" ht="115.5">
      <c r="A13" s="62"/>
      <c r="B13" s="62"/>
      <c r="C13" s="66"/>
      <c r="D13" s="36" t="s">
        <v>36</v>
      </c>
      <c r="E13" s="13" t="s">
        <v>37</v>
      </c>
      <c r="F13" s="48" t="s">
        <v>38</v>
      </c>
      <c r="G13" s="31" t="s">
        <v>126</v>
      </c>
      <c r="H13" s="15" t="s">
        <v>127</v>
      </c>
      <c r="I13" s="16" t="s">
        <v>128</v>
      </c>
      <c r="J13" s="17" t="s">
        <v>109</v>
      </c>
      <c r="K13" s="21" t="s">
        <v>129</v>
      </c>
      <c r="L13" s="12">
        <f t="shared" si="1"/>
        <v>25</v>
      </c>
      <c r="M13" s="12">
        <v>5</v>
      </c>
      <c r="N13" s="22">
        <v>30</v>
      </c>
      <c r="O13" s="59"/>
      <c r="P13" s="68"/>
    </row>
    <row r="14" spans="1:16" s="23" customFormat="1" ht="52.5">
      <c r="A14" s="62"/>
      <c r="B14" s="62"/>
      <c r="C14" s="64" t="s">
        <v>39</v>
      </c>
      <c r="D14" s="10" t="s">
        <v>40</v>
      </c>
      <c r="E14" s="13" t="s">
        <v>41</v>
      </c>
      <c r="F14" s="27" t="s">
        <v>42</v>
      </c>
      <c r="G14" s="32" t="s">
        <v>130</v>
      </c>
      <c r="H14" s="15" t="s">
        <v>131</v>
      </c>
      <c r="I14" s="32" t="s">
        <v>132</v>
      </c>
      <c r="J14" s="33" t="s">
        <v>109</v>
      </c>
      <c r="K14" s="21" t="s">
        <v>133</v>
      </c>
      <c r="L14" s="12">
        <f t="shared" si="1"/>
        <v>40</v>
      </c>
      <c r="M14" s="12"/>
      <c r="N14" s="22">
        <v>40</v>
      </c>
      <c r="O14" s="57">
        <f>SUM(N14:N15)</f>
        <v>100</v>
      </c>
      <c r="P14" s="68"/>
    </row>
    <row r="15" spans="1:16" s="23" customFormat="1" ht="73.5">
      <c r="A15" s="62"/>
      <c r="B15" s="62"/>
      <c r="C15" s="66"/>
      <c r="D15" s="10" t="s">
        <v>31</v>
      </c>
      <c r="E15" s="13" t="s">
        <v>43</v>
      </c>
      <c r="F15" s="40" t="s">
        <v>44</v>
      </c>
      <c r="G15" s="34" t="s">
        <v>134</v>
      </c>
      <c r="H15" s="16" t="s">
        <v>135</v>
      </c>
      <c r="I15" s="16" t="s">
        <v>136</v>
      </c>
      <c r="J15" s="17" t="s">
        <v>88</v>
      </c>
      <c r="K15" s="21" t="s">
        <v>137</v>
      </c>
      <c r="L15" s="12">
        <f t="shared" si="1"/>
        <v>55</v>
      </c>
      <c r="M15" s="12">
        <v>5</v>
      </c>
      <c r="N15" s="22">
        <v>60</v>
      </c>
      <c r="O15" s="59"/>
      <c r="P15" s="68"/>
    </row>
    <row r="16" spans="1:16" s="23" customFormat="1" ht="94.5">
      <c r="A16" s="62"/>
      <c r="B16" s="62"/>
      <c r="C16" s="64" t="s">
        <v>45</v>
      </c>
      <c r="D16" s="10" t="s">
        <v>31</v>
      </c>
      <c r="E16" s="13" t="s">
        <v>46</v>
      </c>
      <c r="F16" s="27" t="s">
        <v>47</v>
      </c>
      <c r="G16" s="30" t="s">
        <v>138</v>
      </c>
      <c r="H16" s="28" t="s">
        <v>139</v>
      </c>
      <c r="I16" s="35" t="s">
        <v>140</v>
      </c>
      <c r="J16" s="17" t="s">
        <v>96</v>
      </c>
      <c r="K16" s="18" t="s">
        <v>141</v>
      </c>
      <c r="L16" s="12">
        <f t="shared" si="1"/>
        <v>40</v>
      </c>
      <c r="M16" s="12"/>
      <c r="N16" s="36">
        <v>40</v>
      </c>
      <c r="O16" s="57">
        <f>SUM(N16:N17)</f>
        <v>80</v>
      </c>
      <c r="P16" s="68"/>
    </row>
    <row r="17" spans="1:16" s="23" customFormat="1" ht="63">
      <c r="A17" s="63"/>
      <c r="B17" s="63"/>
      <c r="C17" s="66"/>
      <c r="D17" s="10" t="s">
        <v>31</v>
      </c>
      <c r="E17" s="13" t="s">
        <v>48</v>
      </c>
      <c r="F17" s="27" t="s">
        <v>49</v>
      </c>
      <c r="G17" s="20" t="s">
        <v>142</v>
      </c>
      <c r="H17" s="20" t="s">
        <v>143</v>
      </c>
      <c r="I17" s="16" t="s">
        <v>144</v>
      </c>
      <c r="J17" s="33" t="s">
        <v>109</v>
      </c>
      <c r="K17" s="18" t="s">
        <v>145</v>
      </c>
      <c r="L17" s="12">
        <f t="shared" si="1"/>
        <v>35</v>
      </c>
      <c r="M17" s="12">
        <v>5</v>
      </c>
      <c r="N17" s="36">
        <v>40</v>
      </c>
      <c r="O17" s="59"/>
      <c r="P17" s="69"/>
    </row>
    <row r="18" spans="1:16" s="19" customFormat="1" ht="73.5">
      <c r="A18" s="51" t="s">
        <v>50</v>
      </c>
      <c r="B18" s="51">
        <v>3</v>
      </c>
      <c r="C18" s="54" t="s">
        <v>51</v>
      </c>
      <c r="D18" s="10" t="s">
        <v>14</v>
      </c>
      <c r="E18" s="13" t="s">
        <v>146</v>
      </c>
      <c r="F18" s="40" t="s">
        <v>52</v>
      </c>
      <c r="G18" s="30" t="s">
        <v>147</v>
      </c>
      <c r="H18" s="25" t="s">
        <v>148</v>
      </c>
      <c r="I18" s="16" t="s">
        <v>149</v>
      </c>
      <c r="J18" s="17" t="s">
        <v>150</v>
      </c>
      <c r="K18" s="18" t="s">
        <v>151</v>
      </c>
      <c r="L18" s="12">
        <f t="shared" si="1"/>
        <v>55</v>
      </c>
      <c r="M18" s="12">
        <v>5</v>
      </c>
      <c r="N18" s="12">
        <v>60</v>
      </c>
      <c r="O18" s="57">
        <f>SUM(N18:N20)</f>
        <v>150</v>
      </c>
      <c r="P18" s="57">
        <f>SUM(O18:O26)</f>
        <v>390</v>
      </c>
    </row>
    <row r="19" spans="1:16" s="19" customFormat="1" ht="94.5">
      <c r="A19" s="52"/>
      <c r="B19" s="52"/>
      <c r="C19" s="55"/>
      <c r="D19" s="10" t="s">
        <v>40</v>
      </c>
      <c r="E19" s="13" t="s">
        <v>53</v>
      </c>
      <c r="F19" s="40" t="s">
        <v>54</v>
      </c>
      <c r="G19" s="34" t="s">
        <v>152</v>
      </c>
      <c r="H19" s="34" t="s">
        <v>153</v>
      </c>
      <c r="I19" s="16" t="s">
        <v>154</v>
      </c>
      <c r="J19" s="33" t="s">
        <v>109</v>
      </c>
      <c r="K19" s="21" t="s">
        <v>155</v>
      </c>
      <c r="L19" s="12">
        <f t="shared" si="1"/>
        <v>55</v>
      </c>
      <c r="M19" s="12">
        <v>5</v>
      </c>
      <c r="N19" s="12">
        <v>60</v>
      </c>
      <c r="O19" s="58"/>
      <c r="P19" s="58"/>
    </row>
    <row r="20" spans="1:16" s="19" customFormat="1" ht="168">
      <c r="A20" s="52"/>
      <c r="B20" s="52"/>
      <c r="C20" s="56"/>
      <c r="D20" s="10" t="s">
        <v>55</v>
      </c>
      <c r="E20" s="13" t="s">
        <v>56</v>
      </c>
      <c r="F20" s="40" t="s">
        <v>57</v>
      </c>
      <c r="G20" s="37" t="s">
        <v>156</v>
      </c>
      <c r="H20" s="38" t="s">
        <v>157</v>
      </c>
      <c r="I20" s="35" t="s">
        <v>158</v>
      </c>
      <c r="J20" s="39" t="s">
        <v>88</v>
      </c>
      <c r="K20" s="18" t="s">
        <v>159</v>
      </c>
      <c r="L20" s="12">
        <f t="shared" si="1"/>
        <v>25</v>
      </c>
      <c r="M20" s="12">
        <v>5</v>
      </c>
      <c r="N20" s="12">
        <v>30</v>
      </c>
      <c r="O20" s="59"/>
      <c r="P20" s="58"/>
    </row>
    <row r="21" spans="1:16" s="19" customFormat="1" ht="126">
      <c r="A21" s="52"/>
      <c r="B21" s="52"/>
      <c r="C21" s="54" t="s">
        <v>58</v>
      </c>
      <c r="D21" s="10" t="s">
        <v>31</v>
      </c>
      <c r="E21" s="13" t="s">
        <v>59</v>
      </c>
      <c r="F21" s="40" t="s">
        <v>60</v>
      </c>
      <c r="G21" s="30" t="s">
        <v>160</v>
      </c>
      <c r="H21" s="28" t="s">
        <v>161</v>
      </c>
      <c r="I21" s="16" t="s">
        <v>162</v>
      </c>
      <c r="J21" s="33" t="s">
        <v>88</v>
      </c>
      <c r="K21" s="18" t="s">
        <v>163</v>
      </c>
      <c r="L21" s="12">
        <f t="shared" si="1"/>
        <v>35</v>
      </c>
      <c r="M21" s="12">
        <v>5</v>
      </c>
      <c r="N21" s="12">
        <v>40</v>
      </c>
      <c r="O21" s="57">
        <f>SUM(N21:N23)</f>
        <v>120</v>
      </c>
      <c r="P21" s="58"/>
    </row>
    <row r="22" spans="1:16" s="19" customFormat="1" ht="63">
      <c r="A22" s="52"/>
      <c r="B22" s="52"/>
      <c r="C22" s="55"/>
      <c r="D22" s="10" t="s">
        <v>31</v>
      </c>
      <c r="E22" s="13" t="s">
        <v>48</v>
      </c>
      <c r="F22" s="40" t="s">
        <v>61</v>
      </c>
      <c r="G22" s="20" t="s">
        <v>142</v>
      </c>
      <c r="H22" s="20" t="s">
        <v>143</v>
      </c>
      <c r="I22" s="16" t="s">
        <v>144</v>
      </c>
      <c r="J22" s="33" t="s">
        <v>109</v>
      </c>
      <c r="K22" s="18" t="s">
        <v>145</v>
      </c>
      <c r="L22" s="12">
        <f t="shared" si="1"/>
        <v>40</v>
      </c>
      <c r="M22" s="12"/>
      <c r="N22" s="12">
        <v>40</v>
      </c>
      <c r="O22" s="58"/>
      <c r="P22" s="58"/>
    </row>
    <row r="23" spans="1:16" s="19" customFormat="1" ht="52.5">
      <c r="A23" s="52"/>
      <c r="B23" s="52"/>
      <c r="C23" s="56"/>
      <c r="D23" s="10" t="s">
        <v>31</v>
      </c>
      <c r="E23" s="13" t="s">
        <v>62</v>
      </c>
      <c r="F23" s="40" t="s">
        <v>63</v>
      </c>
      <c r="G23" s="30" t="s">
        <v>164</v>
      </c>
      <c r="H23" s="28" t="s">
        <v>165</v>
      </c>
      <c r="I23" s="16" t="s">
        <v>166</v>
      </c>
      <c r="J23" s="17" t="s">
        <v>96</v>
      </c>
      <c r="K23" s="18" t="s">
        <v>167</v>
      </c>
      <c r="L23" s="12">
        <f t="shared" si="1"/>
        <v>35</v>
      </c>
      <c r="M23" s="12">
        <v>5</v>
      </c>
      <c r="N23" s="12">
        <v>40</v>
      </c>
      <c r="O23" s="59"/>
      <c r="P23" s="58"/>
    </row>
    <row r="24" spans="1:16" s="19" customFormat="1" ht="73.5">
      <c r="A24" s="52"/>
      <c r="B24" s="52"/>
      <c r="C24" s="54" t="s">
        <v>64</v>
      </c>
      <c r="D24" s="10" t="s">
        <v>65</v>
      </c>
      <c r="E24" s="13" t="s">
        <v>66</v>
      </c>
      <c r="F24" s="40" t="s">
        <v>67</v>
      </c>
      <c r="G24" s="30" t="s">
        <v>168</v>
      </c>
      <c r="H24" s="30" t="s">
        <v>169</v>
      </c>
      <c r="I24" s="16" t="s">
        <v>170</v>
      </c>
      <c r="J24" s="33" t="s">
        <v>150</v>
      </c>
      <c r="K24" s="21" t="s">
        <v>171</v>
      </c>
      <c r="L24" s="12">
        <f t="shared" si="1"/>
        <v>35</v>
      </c>
      <c r="M24" s="12">
        <v>5</v>
      </c>
      <c r="N24" s="12">
        <v>40</v>
      </c>
      <c r="O24" s="57">
        <f>SUM(N24:N26)</f>
        <v>120</v>
      </c>
      <c r="P24" s="58"/>
    </row>
    <row r="25" spans="1:16" s="19" customFormat="1" ht="73.5">
      <c r="A25" s="52"/>
      <c r="B25" s="52"/>
      <c r="C25" s="55"/>
      <c r="D25" s="10" t="s">
        <v>68</v>
      </c>
      <c r="E25" s="13" t="s">
        <v>172</v>
      </c>
      <c r="F25" s="40" t="s">
        <v>69</v>
      </c>
      <c r="G25" s="30" t="s">
        <v>173</v>
      </c>
      <c r="H25" s="25" t="s">
        <v>174</v>
      </c>
      <c r="I25" s="16" t="s">
        <v>175</v>
      </c>
      <c r="J25" s="39" t="s">
        <v>88</v>
      </c>
      <c r="K25" s="18" t="s">
        <v>176</v>
      </c>
      <c r="L25" s="12">
        <f t="shared" si="1"/>
        <v>40</v>
      </c>
      <c r="M25" s="12"/>
      <c r="N25" s="12">
        <v>40</v>
      </c>
      <c r="O25" s="58"/>
      <c r="P25" s="58"/>
    </row>
    <row r="26" spans="1:16" s="19" customFormat="1" ht="105">
      <c r="A26" s="53"/>
      <c r="B26" s="53"/>
      <c r="C26" s="56"/>
      <c r="D26" s="10" t="s">
        <v>31</v>
      </c>
      <c r="E26" s="13" t="s">
        <v>70</v>
      </c>
      <c r="F26" s="40" t="s">
        <v>71</v>
      </c>
      <c r="G26" s="30" t="s">
        <v>177</v>
      </c>
      <c r="H26" s="28" t="s">
        <v>178</v>
      </c>
      <c r="I26" s="16" t="s">
        <v>179</v>
      </c>
      <c r="J26" s="33" t="s">
        <v>96</v>
      </c>
      <c r="K26" s="18" t="s">
        <v>180</v>
      </c>
      <c r="L26" s="12">
        <f t="shared" si="1"/>
        <v>35</v>
      </c>
      <c r="M26" s="12">
        <v>5</v>
      </c>
      <c r="N26" s="12">
        <v>40</v>
      </c>
      <c r="O26" s="59"/>
      <c r="P26" s="59"/>
    </row>
    <row r="27" spans="1:16" s="41" customFormat="1" ht="63">
      <c r="A27" s="61" t="s">
        <v>72</v>
      </c>
      <c r="B27" s="67">
        <v>3</v>
      </c>
      <c r="C27" s="64" t="s">
        <v>73</v>
      </c>
      <c r="D27" s="10" t="s">
        <v>31</v>
      </c>
      <c r="E27" s="13" t="s">
        <v>181</v>
      </c>
      <c r="F27" s="40" t="s">
        <v>74</v>
      </c>
      <c r="G27" s="30" t="s">
        <v>97</v>
      </c>
      <c r="H27" s="28" t="s">
        <v>98</v>
      </c>
      <c r="I27" s="16" t="s">
        <v>182</v>
      </c>
      <c r="J27" s="17" t="s">
        <v>96</v>
      </c>
      <c r="K27" s="18" t="s">
        <v>183</v>
      </c>
      <c r="L27" s="12">
        <f t="shared" si="1"/>
        <v>65</v>
      </c>
      <c r="M27" s="12">
        <v>5</v>
      </c>
      <c r="N27" s="12">
        <v>70</v>
      </c>
      <c r="O27" s="57">
        <f>SUM(N27:N28)</f>
        <v>140</v>
      </c>
      <c r="P27" s="67">
        <f>SUM(O27:O32)</f>
        <v>340</v>
      </c>
    </row>
    <row r="28" spans="1:16" s="41" customFormat="1" ht="52.5">
      <c r="A28" s="62"/>
      <c r="B28" s="68"/>
      <c r="C28" s="66"/>
      <c r="D28" s="10" t="s">
        <v>68</v>
      </c>
      <c r="E28" s="13" t="s">
        <v>75</v>
      </c>
      <c r="F28" s="40" t="s">
        <v>76</v>
      </c>
      <c r="G28" s="30" t="s">
        <v>184</v>
      </c>
      <c r="H28" s="25" t="s">
        <v>185</v>
      </c>
      <c r="I28" s="16" t="s">
        <v>186</v>
      </c>
      <c r="J28" s="39" t="s">
        <v>88</v>
      </c>
      <c r="K28" s="18" t="s">
        <v>187</v>
      </c>
      <c r="L28" s="12">
        <f t="shared" si="1"/>
        <v>65</v>
      </c>
      <c r="M28" s="12">
        <v>5</v>
      </c>
      <c r="N28" s="22">
        <v>70</v>
      </c>
      <c r="O28" s="59"/>
      <c r="P28" s="68"/>
    </row>
    <row r="29" spans="1:16" s="23" customFormat="1" ht="52.5">
      <c r="A29" s="62"/>
      <c r="B29" s="68"/>
      <c r="C29" s="27" t="s">
        <v>77</v>
      </c>
      <c r="D29" s="10" t="s">
        <v>78</v>
      </c>
      <c r="E29" s="13" t="s">
        <v>79</v>
      </c>
      <c r="F29" s="40" t="s">
        <v>80</v>
      </c>
      <c r="G29" s="20" t="s">
        <v>188</v>
      </c>
      <c r="H29" s="20" t="s">
        <v>189</v>
      </c>
      <c r="I29" s="16" t="s">
        <v>190</v>
      </c>
      <c r="J29" s="33" t="s">
        <v>88</v>
      </c>
      <c r="K29" s="21" t="s">
        <v>191</v>
      </c>
      <c r="L29" s="12">
        <f t="shared" si="1"/>
        <v>75</v>
      </c>
      <c r="M29" s="12">
        <v>5</v>
      </c>
      <c r="N29" s="22">
        <v>80</v>
      </c>
      <c r="O29" s="22">
        <f>N29</f>
        <v>80</v>
      </c>
      <c r="P29" s="68"/>
    </row>
    <row r="30" spans="1:16" s="23" customFormat="1" ht="94.5">
      <c r="A30" s="62"/>
      <c r="B30" s="68"/>
      <c r="C30" s="64" t="s">
        <v>81</v>
      </c>
      <c r="D30" s="10" t="s">
        <v>19</v>
      </c>
      <c r="E30" s="13" t="s">
        <v>22</v>
      </c>
      <c r="F30" s="40" t="s">
        <v>82</v>
      </c>
      <c r="G30" s="24" t="s">
        <v>114</v>
      </c>
      <c r="H30" s="25" t="s">
        <v>115</v>
      </c>
      <c r="I30" s="16" t="s">
        <v>116</v>
      </c>
      <c r="J30" s="26" t="s">
        <v>88</v>
      </c>
      <c r="K30" s="21" t="s">
        <v>89</v>
      </c>
      <c r="L30" s="12">
        <f t="shared" si="1"/>
        <v>35</v>
      </c>
      <c r="M30" s="12">
        <v>5</v>
      </c>
      <c r="N30" s="22">
        <v>40</v>
      </c>
      <c r="O30" s="57">
        <f>SUM(N30:N32)</f>
        <v>120</v>
      </c>
      <c r="P30" s="68"/>
    </row>
    <row r="31" spans="1:16" s="23" customFormat="1" ht="73.5">
      <c r="A31" s="62"/>
      <c r="B31" s="68"/>
      <c r="C31" s="65"/>
      <c r="D31" s="10" t="s">
        <v>19</v>
      </c>
      <c r="E31" s="13" t="s">
        <v>24</v>
      </c>
      <c r="F31" s="40" t="s">
        <v>27</v>
      </c>
      <c r="G31" s="21" t="s">
        <v>90</v>
      </c>
      <c r="H31" s="28" t="s">
        <v>91</v>
      </c>
      <c r="I31" s="24" t="s">
        <v>92</v>
      </c>
      <c r="J31" s="26" t="s">
        <v>88</v>
      </c>
      <c r="K31" s="21" t="s">
        <v>117</v>
      </c>
      <c r="L31" s="12">
        <f t="shared" si="1"/>
        <v>40</v>
      </c>
      <c r="M31" s="12"/>
      <c r="N31" s="12">
        <v>40</v>
      </c>
      <c r="O31" s="58"/>
      <c r="P31" s="68"/>
    </row>
    <row r="32" spans="1:16" s="23" customFormat="1" ht="73.5">
      <c r="A32" s="63"/>
      <c r="B32" s="69"/>
      <c r="C32" s="66"/>
      <c r="D32" s="10" t="s">
        <v>83</v>
      </c>
      <c r="E32" s="13" t="s">
        <v>192</v>
      </c>
      <c r="F32" s="40" t="s">
        <v>193</v>
      </c>
      <c r="G32" s="42" t="s">
        <v>194</v>
      </c>
      <c r="H32" s="42" t="s">
        <v>195</v>
      </c>
      <c r="I32" s="43" t="s">
        <v>196</v>
      </c>
      <c r="J32" s="44" t="s">
        <v>197</v>
      </c>
      <c r="K32" s="21" t="s">
        <v>198</v>
      </c>
      <c r="L32" s="12">
        <f t="shared" si="1"/>
        <v>35</v>
      </c>
      <c r="M32" s="12">
        <v>5</v>
      </c>
      <c r="N32" s="12">
        <v>40</v>
      </c>
      <c r="O32" s="59"/>
      <c r="P32" s="69"/>
    </row>
    <row r="33" spans="1:16" s="19" customFormat="1" ht="94.5">
      <c r="A33" s="51" t="s">
        <v>199</v>
      </c>
      <c r="B33" s="51">
        <v>8</v>
      </c>
      <c r="C33" s="54" t="s">
        <v>200</v>
      </c>
      <c r="D33" s="10" t="s">
        <v>201</v>
      </c>
      <c r="E33" s="13" t="s">
        <v>202</v>
      </c>
      <c r="F33" s="40" t="s">
        <v>203</v>
      </c>
      <c r="G33" s="34" t="s">
        <v>204</v>
      </c>
      <c r="H33" s="34" t="s">
        <v>205</v>
      </c>
      <c r="I33" s="16" t="s">
        <v>206</v>
      </c>
      <c r="J33" s="33" t="s">
        <v>197</v>
      </c>
      <c r="K33" s="21" t="s">
        <v>207</v>
      </c>
      <c r="L33" s="12">
        <f t="shared" si="1"/>
        <v>35</v>
      </c>
      <c r="M33" s="12">
        <v>5</v>
      </c>
      <c r="N33" s="12">
        <v>40</v>
      </c>
      <c r="O33" s="57">
        <f>SUM(N33:N34)</f>
        <v>80</v>
      </c>
      <c r="P33" s="57">
        <f>SUM(O33:O47)</f>
        <v>600</v>
      </c>
    </row>
    <row r="34" spans="1:16" s="19" customFormat="1" ht="73.5">
      <c r="A34" s="52"/>
      <c r="B34" s="52"/>
      <c r="C34" s="56"/>
      <c r="D34" s="10" t="s">
        <v>208</v>
      </c>
      <c r="E34" s="13" t="s">
        <v>209</v>
      </c>
      <c r="F34" s="40" t="s">
        <v>210</v>
      </c>
      <c r="G34" s="34" t="s">
        <v>211</v>
      </c>
      <c r="H34" s="16" t="s">
        <v>212</v>
      </c>
      <c r="I34" s="16" t="s">
        <v>213</v>
      </c>
      <c r="J34" s="17" t="s">
        <v>88</v>
      </c>
      <c r="K34" s="21" t="s">
        <v>214</v>
      </c>
      <c r="L34" s="12">
        <f t="shared" si="1"/>
        <v>40</v>
      </c>
      <c r="M34" s="12"/>
      <c r="N34" s="12">
        <v>40</v>
      </c>
      <c r="O34" s="59"/>
      <c r="P34" s="58"/>
    </row>
    <row r="35" spans="1:16" s="19" customFormat="1" ht="84">
      <c r="A35" s="52"/>
      <c r="B35" s="52"/>
      <c r="C35" s="54" t="s">
        <v>215</v>
      </c>
      <c r="D35" s="10" t="s">
        <v>216</v>
      </c>
      <c r="E35" s="13" t="s">
        <v>217</v>
      </c>
      <c r="F35" s="40" t="s">
        <v>218</v>
      </c>
      <c r="G35" s="30" t="s">
        <v>219</v>
      </c>
      <c r="H35" s="28" t="s">
        <v>220</v>
      </c>
      <c r="I35" s="35" t="s">
        <v>221</v>
      </c>
      <c r="J35" s="33" t="s">
        <v>197</v>
      </c>
      <c r="K35" s="21" t="s">
        <v>222</v>
      </c>
      <c r="L35" s="12">
        <f t="shared" si="1"/>
        <v>35</v>
      </c>
      <c r="M35" s="12">
        <v>5</v>
      </c>
      <c r="N35" s="12">
        <v>40</v>
      </c>
      <c r="O35" s="57">
        <f>SUM(N35:N36)</f>
        <v>80</v>
      </c>
      <c r="P35" s="58"/>
    </row>
    <row r="36" spans="1:16" s="19" customFormat="1" ht="52.5">
      <c r="A36" s="52"/>
      <c r="B36" s="52"/>
      <c r="C36" s="56"/>
      <c r="D36" s="10" t="s">
        <v>223</v>
      </c>
      <c r="E36" s="13" t="s">
        <v>224</v>
      </c>
      <c r="F36" s="40" t="s">
        <v>225</v>
      </c>
      <c r="G36" s="30" t="s">
        <v>226</v>
      </c>
      <c r="H36" s="25" t="s">
        <v>227</v>
      </c>
      <c r="I36" s="16" t="s">
        <v>228</v>
      </c>
      <c r="J36" s="39" t="s">
        <v>88</v>
      </c>
      <c r="K36" s="18" t="s">
        <v>229</v>
      </c>
      <c r="L36" s="12">
        <f t="shared" si="1"/>
        <v>35</v>
      </c>
      <c r="M36" s="12">
        <v>5</v>
      </c>
      <c r="N36" s="12">
        <v>40</v>
      </c>
      <c r="O36" s="59"/>
      <c r="P36" s="58"/>
    </row>
    <row r="37" spans="1:16" s="45" customFormat="1" ht="115.5">
      <c r="A37" s="52"/>
      <c r="B37" s="52"/>
      <c r="C37" s="54" t="s">
        <v>230</v>
      </c>
      <c r="D37" s="10" t="s">
        <v>231</v>
      </c>
      <c r="E37" s="13" t="s">
        <v>232</v>
      </c>
      <c r="F37" s="40" t="s">
        <v>233</v>
      </c>
      <c r="G37" s="16" t="s">
        <v>234</v>
      </c>
      <c r="H37" s="15" t="s">
        <v>235</v>
      </c>
      <c r="I37" s="16" t="s">
        <v>236</v>
      </c>
      <c r="J37" s="17" t="s">
        <v>88</v>
      </c>
      <c r="K37" s="21" t="s">
        <v>237</v>
      </c>
      <c r="L37" s="12">
        <f t="shared" si="1"/>
        <v>35</v>
      </c>
      <c r="M37" s="12">
        <v>5</v>
      </c>
      <c r="N37" s="12">
        <v>40</v>
      </c>
      <c r="O37" s="57">
        <f>SUM(N37:N38)</f>
        <v>80</v>
      </c>
      <c r="P37" s="58"/>
    </row>
    <row r="38" spans="1:16" s="45" customFormat="1" ht="73.5">
      <c r="A38" s="52"/>
      <c r="B38" s="52"/>
      <c r="C38" s="56"/>
      <c r="D38" s="10" t="s">
        <v>238</v>
      </c>
      <c r="E38" s="13" t="s">
        <v>239</v>
      </c>
      <c r="F38" s="40" t="s">
        <v>240</v>
      </c>
      <c r="G38" s="42" t="s">
        <v>194</v>
      </c>
      <c r="H38" s="42" t="s">
        <v>195</v>
      </c>
      <c r="I38" s="43" t="s">
        <v>196</v>
      </c>
      <c r="J38" s="44" t="s">
        <v>197</v>
      </c>
      <c r="K38" s="21" t="s">
        <v>198</v>
      </c>
      <c r="L38" s="12">
        <f t="shared" si="1"/>
        <v>35</v>
      </c>
      <c r="M38" s="12">
        <v>5</v>
      </c>
      <c r="N38" s="12">
        <v>40</v>
      </c>
      <c r="O38" s="59"/>
      <c r="P38" s="58"/>
    </row>
    <row r="39" spans="1:16" s="45" customFormat="1" ht="52.5">
      <c r="A39" s="52"/>
      <c r="B39" s="52"/>
      <c r="C39" s="54" t="s">
        <v>241</v>
      </c>
      <c r="D39" s="10" t="s">
        <v>242</v>
      </c>
      <c r="E39" s="13" t="s">
        <v>243</v>
      </c>
      <c r="F39" s="40" t="s">
        <v>244</v>
      </c>
      <c r="G39" s="30" t="s">
        <v>245</v>
      </c>
      <c r="H39" s="46" t="s">
        <v>246</v>
      </c>
      <c r="I39" s="35" t="s">
        <v>247</v>
      </c>
      <c r="J39" s="17" t="s">
        <v>197</v>
      </c>
      <c r="K39" s="21" t="s">
        <v>248</v>
      </c>
      <c r="L39" s="12">
        <f t="shared" si="1"/>
        <v>35</v>
      </c>
      <c r="M39" s="12">
        <v>5</v>
      </c>
      <c r="N39" s="12">
        <v>40</v>
      </c>
      <c r="O39" s="57">
        <f>SUM(N39:N40)</f>
        <v>80</v>
      </c>
      <c r="P39" s="58"/>
    </row>
    <row r="40" spans="1:16" s="45" customFormat="1" ht="84">
      <c r="A40" s="52"/>
      <c r="B40" s="52"/>
      <c r="C40" s="56"/>
      <c r="D40" s="10" t="s">
        <v>242</v>
      </c>
      <c r="E40" s="13" t="s">
        <v>249</v>
      </c>
      <c r="F40" s="40" t="s">
        <v>250</v>
      </c>
      <c r="G40" s="30" t="s">
        <v>251</v>
      </c>
      <c r="H40" s="15" t="s">
        <v>252</v>
      </c>
      <c r="I40" s="32" t="s">
        <v>253</v>
      </c>
      <c r="J40" s="17" t="s">
        <v>88</v>
      </c>
      <c r="K40" s="18" t="s">
        <v>254</v>
      </c>
      <c r="L40" s="12">
        <f t="shared" si="1"/>
        <v>35</v>
      </c>
      <c r="M40" s="12">
        <v>5</v>
      </c>
      <c r="N40" s="12">
        <v>40</v>
      </c>
      <c r="O40" s="59"/>
      <c r="P40" s="58"/>
    </row>
    <row r="41" spans="1:16" s="19" customFormat="1" ht="52.5">
      <c r="A41" s="52"/>
      <c r="B41" s="52"/>
      <c r="C41" s="11" t="s">
        <v>255</v>
      </c>
      <c r="D41" s="10" t="s">
        <v>223</v>
      </c>
      <c r="E41" s="13" t="s">
        <v>256</v>
      </c>
      <c r="F41" s="40" t="s">
        <v>257</v>
      </c>
      <c r="G41" s="30" t="s">
        <v>258</v>
      </c>
      <c r="H41" s="25" t="s">
        <v>259</v>
      </c>
      <c r="I41" s="16" t="s">
        <v>260</v>
      </c>
      <c r="J41" s="39" t="s">
        <v>88</v>
      </c>
      <c r="K41" s="18" t="s">
        <v>261</v>
      </c>
      <c r="L41" s="12">
        <f t="shared" si="1"/>
        <v>35</v>
      </c>
      <c r="M41" s="12">
        <v>5</v>
      </c>
      <c r="N41" s="12">
        <v>40</v>
      </c>
      <c r="O41" s="12">
        <f>SUM(N41:N41)</f>
        <v>40</v>
      </c>
      <c r="P41" s="58"/>
    </row>
    <row r="42" spans="1:16" s="19" customFormat="1" ht="84">
      <c r="A42" s="52"/>
      <c r="B42" s="52"/>
      <c r="C42" s="54" t="s">
        <v>262</v>
      </c>
      <c r="D42" s="10" t="s">
        <v>242</v>
      </c>
      <c r="E42" s="13" t="s">
        <v>263</v>
      </c>
      <c r="F42" s="40" t="s">
        <v>264</v>
      </c>
      <c r="G42" s="14"/>
      <c r="H42" s="15" t="s">
        <v>265</v>
      </c>
      <c r="I42" s="16" t="s">
        <v>266</v>
      </c>
      <c r="J42" s="17" t="s">
        <v>197</v>
      </c>
      <c r="K42" s="18" t="s">
        <v>267</v>
      </c>
      <c r="L42" s="12">
        <f t="shared" si="1"/>
        <v>35</v>
      </c>
      <c r="M42" s="12">
        <v>5</v>
      </c>
      <c r="N42" s="12">
        <v>40</v>
      </c>
      <c r="O42" s="57">
        <f>SUM(N42:N43)</f>
        <v>80</v>
      </c>
      <c r="P42" s="58"/>
    </row>
    <row r="43" spans="1:16" s="19" customFormat="1" ht="73.5">
      <c r="A43" s="52"/>
      <c r="B43" s="52"/>
      <c r="C43" s="56"/>
      <c r="D43" s="10" t="s">
        <v>238</v>
      </c>
      <c r="E43" s="13" t="s">
        <v>268</v>
      </c>
      <c r="F43" s="40" t="s">
        <v>269</v>
      </c>
      <c r="G43" s="42" t="s">
        <v>270</v>
      </c>
      <c r="H43" s="42" t="s">
        <v>271</v>
      </c>
      <c r="I43" s="43" t="s">
        <v>272</v>
      </c>
      <c r="J43" s="44" t="s">
        <v>273</v>
      </c>
      <c r="K43" s="21" t="s">
        <v>274</v>
      </c>
      <c r="L43" s="12">
        <f t="shared" si="1"/>
        <v>35</v>
      </c>
      <c r="M43" s="12">
        <v>5</v>
      </c>
      <c r="N43" s="12">
        <v>40</v>
      </c>
      <c r="O43" s="59"/>
      <c r="P43" s="58"/>
    </row>
    <row r="44" spans="1:16" s="19" customFormat="1" ht="84">
      <c r="A44" s="52"/>
      <c r="B44" s="52"/>
      <c r="C44" s="54" t="s">
        <v>275</v>
      </c>
      <c r="D44" s="10" t="s">
        <v>242</v>
      </c>
      <c r="E44" s="13" t="s">
        <v>276</v>
      </c>
      <c r="F44" s="40" t="s">
        <v>277</v>
      </c>
      <c r="G44" s="14" t="s">
        <v>278</v>
      </c>
      <c r="H44" s="15" t="s">
        <v>279</v>
      </c>
      <c r="I44" s="16" t="s">
        <v>280</v>
      </c>
      <c r="J44" s="17" t="s">
        <v>197</v>
      </c>
      <c r="K44" s="18" t="s">
        <v>281</v>
      </c>
      <c r="L44" s="12">
        <f t="shared" si="1"/>
        <v>35</v>
      </c>
      <c r="M44" s="12">
        <v>5</v>
      </c>
      <c r="N44" s="12">
        <v>40</v>
      </c>
      <c r="O44" s="57">
        <f>SUM(N44:N45)</f>
        <v>80</v>
      </c>
      <c r="P44" s="58"/>
    </row>
    <row r="45" spans="1:16" s="19" customFormat="1" ht="105">
      <c r="A45" s="52"/>
      <c r="B45" s="52"/>
      <c r="C45" s="56"/>
      <c r="D45" s="10" t="s">
        <v>242</v>
      </c>
      <c r="E45" s="13" t="s">
        <v>282</v>
      </c>
      <c r="F45" s="40" t="s">
        <v>283</v>
      </c>
      <c r="G45" s="30" t="s">
        <v>284</v>
      </c>
      <c r="H45" s="46" t="s">
        <v>285</v>
      </c>
      <c r="I45" s="47" t="s">
        <v>286</v>
      </c>
      <c r="J45" s="17" t="s">
        <v>287</v>
      </c>
      <c r="K45" s="21" t="s">
        <v>288</v>
      </c>
      <c r="L45" s="12">
        <f t="shared" si="1"/>
        <v>35</v>
      </c>
      <c r="M45" s="12">
        <v>5</v>
      </c>
      <c r="N45" s="12">
        <v>40</v>
      </c>
      <c r="O45" s="59"/>
      <c r="P45" s="58"/>
    </row>
    <row r="46" spans="1:16" s="19" customFormat="1" ht="126">
      <c r="A46" s="52"/>
      <c r="B46" s="52"/>
      <c r="C46" s="54" t="s">
        <v>289</v>
      </c>
      <c r="D46" s="10" t="s">
        <v>208</v>
      </c>
      <c r="E46" s="13" t="s">
        <v>290</v>
      </c>
      <c r="F46" s="40" t="s">
        <v>291</v>
      </c>
      <c r="G46" s="30" t="s">
        <v>292</v>
      </c>
      <c r="H46" s="28" t="s">
        <v>293</v>
      </c>
      <c r="I46" s="16" t="s">
        <v>294</v>
      </c>
      <c r="J46" s="33" t="s">
        <v>88</v>
      </c>
      <c r="K46" s="18" t="s">
        <v>295</v>
      </c>
      <c r="L46" s="12">
        <f t="shared" si="1"/>
        <v>35</v>
      </c>
      <c r="M46" s="12">
        <v>5</v>
      </c>
      <c r="N46" s="12">
        <v>40</v>
      </c>
      <c r="O46" s="57">
        <f>SUM(N46:N47)</f>
        <v>80</v>
      </c>
      <c r="P46" s="58"/>
    </row>
    <row r="47" spans="1:16" s="19" customFormat="1" ht="73.5">
      <c r="A47" s="53"/>
      <c r="B47" s="53"/>
      <c r="C47" s="56"/>
      <c r="D47" s="10" t="s">
        <v>208</v>
      </c>
      <c r="E47" s="13" t="s">
        <v>209</v>
      </c>
      <c r="F47" s="40" t="s">
        <v>296</v>
      </c>
      <c r="G47" s="34" t="s">
        <v>211</v>
      </c>
      <c r="H47" s="16" t="s">
        <v>212</v>
      </c>
      <c r="I47" s="16" t="s">
        <v>213</v>
      </c>
      <c r="J47" s="17" t="s">
        <v>88</v>
      </c>
      <c r="K47" s="21" t="s">
        <v>214</v>
      </c>
      <c r="L47" s="12">
        <f t="shared" si="1"/>
        <v>35</v>
      </c>
      <c r="M47" s="12">
        <v>5</v>
      </c>
      <c r="N47" s="12">
        <v>40</v>
      </c>
      <c r="O47" s="59"/>
      <c r="P47" s="59"/>
    </row>
    <row r="48" spans="1:16" s="19" customFormat="1" ht="31.5">
      <c r="A48" s="51" t="s">
        <v>297</v>
      </c>
      <c r="B48" s="51">
        <v>4</v>
      </c>
      <c r="C48" s="54" t="s">
        <v>298</v>
      </c>
      <c r="D48" s="10" t="s">
        <v>216</v>
      </c>
      <c r="E48" s="13" t="s">
        <v>299</v>
      </c>
      <c r="F48" s="40" t="s">
        <v>300</v>
      </c>
      <c r="G48" s="30" t="s">
        <v>301</v>
      </c>
      <c r="H48" s="28" t="s">
        <v>302</v>
      </c>
      <c r="I48" s="16" t="s">
        <v>303</v>
      </c>
      <c r="J48" s="33" t="s">
        <v>88</v>
      </c>
      <c r="K48" s="21" t="s">
        <v>304</v>
      </c>
      <c r="L48" s="12">
        <f t="shared" si="1"/>
        <v>60</v>
      </c>
      <c r="M48" s="12">
        <v>5</v>
      </c>
      <c r="N48" s="12">
        <v>65</v>
      </c>
      <c r="O48" s="57">
        <f>SUM(N48:N49)</f>
        <v>130</v>
      </c>
      <c r="P48" s="57">
        <f>SUM(O48:O53)</f>
        <v>370</v>
      </c>
    </row>
    <row r="49" spans="1:16" s="19" customFormat="1" ht="157.5">
      <c r="A49" s="52"/>
      <c r="B49" s="52"/>
      <c r="C49" s="56"/>
      <c r="D49" s="10" t="s">
        <v>216</v>
      </c>
      <c r="E49" s="13" t="s">
        <v>305</v>
      </c>
      <c r="F49" s="40" t="s">
        <v>306</v>
      </c>
      <c r="G49" s="30"/>
      <c r="H49" s="28" t="s">
        <v>307</v>
      </c>
      <c r="I49" s="35" t="s">
        <v>308</v>
      </c>
      <c r="J49" s="33" t="s">
        <v>88</v>
      </c>
      <c r="K49" s="21" t="s">
        <v>309</v>
      </c>
      <c r="L49" s="12">
        <f t="shared" si="1"/>
        <v>60</v>
      </c>
      <c r="M49" s="12">
        <v>5</v>
      </c>
      <c r="N49" s="12">
        <v>65</v>
      </c>
      <c r="O49" s="59"/>
      <c r="P49" s="58"/>
    </row>
    <row r="50" spans="1:16" s="19" customFormat="1" ht="94.5">
      <c r="A50" s="52"/>
      <c r="B50" s="52"/>
      <c r="C50" s="54" t="s">
        <v>310</v>
      </c>
      <c r="D50" s="10" t="s">
        <v>201</v>
      </c>
      <c r="E50" s="13" t="s">
        <v>202</v>
      </c>
      <c r="F50" s="40" t="s">
        <v>84</v>
      </c>
      <c r="G50" s="34" t="s">
        <v>204</v>
      </c>
      <c r="H50" s="34" t="s">
        <v>205</v>
      </c>
      <c r="I50" s="16" t="s">
        <v>206</v>
      </c>
      <c r="J50" s="33" t="s">
        <v>197</v>
      </c>
      <c r="K50" s="21" t="s">
        <v>207</v>
      </c>
      <c r="L50" s="12">
        <f t="shared" si="1"/>
        <v>55</v>
      </c>
      <c r="M50" s="12">
        <v>5</v>
      </c>
      <c r="N50" s="12">
        <v>60</v>
      </c>
      <c r="O50" s="57">
        <f>SUM(N50:N51)</f>
        <v>120</v>
      </c>
      <c r="P50" s="58"/>
    </row>
    <row r="51" spans="1:16" s="19" customFormat="1" ht="63">
      <c r="A51" s="52"/>
      <c r="B51" s="52"/>
      <c r="C51" s="56"/>
      <c r="D51" s="10" t="s">
        <v>208</v>
      </c>
      <c r="E51" s="13" t="s">
        <v>311</v>
      </c>
      <c r="F51" s="40" t="s">
        <v>312</v>
      </c>
      <c r="G51" s="30" t="s">
        <v>97</v>
      </c>
      <c r="H51" s="28" t="s">
        <v>98</v>
      </c>
      <c r="I51" s="16" t="s">
        <v>313</v>
      </c>
      <c r="J51" s="17" t="s">
        <v>96</v>
      </c>
      <c r="K51" s="18" t="s">
        <v>314</v>
      </c>
      <c r="L51" s="12">
        <f t="shared" si="1"/>
        <v>55</v>
      </c>
      <c r="M51" s="12">
        <v>5</v>
      </c>
      <c r="N51" s="12">
        <v>60</v>
      </c>
      <c r="O51" s="59"/>
      <c r="P51" s="58"/>
    </row>
    <row r="52" spans="1:16" s="19" customFormat="1" ht="52.5">
      <c r="A52" s="52"/>
      <c r="B52" s="52"/>
      <c r="C52" s="11" t="s">
        <v>315</v>
      </c>
      <c r="D52" s="10" t="s">
        <v>316</v>
      </c>
      <c r="E52" s="13" t="s">
        <v>317</v>
      </c>
      <c r="F52" s="40" t="s">
        <v>318</v>
      </c>
      <c r="G52" s="21" t="s">
        <v>319</v>
      </c>
      <c r="H52" s="28" t="s">
        <v>320</v>
      </c>
      <c r="I52" s="24" t="s">
        <v>321</v>
      </c>
      <c r="J52" s="26" t="s">
        <v>88</v>
      </c>
      <c r="K52" s="21" t="s">
        <v>322</v>
      </c>
      <c r="L52" s="12">
        <f t="shared" si="1"/>
        <v>35</v>
      </c>
      <c r="M52" s="12">
        <v>5</v>
      </c>
      <c r="N52" s="12">
        <v>40</v>
      </c>
      <c r="O52" s="12">
        <f>N52</f>
        <v>40</v>
      </c>
      <c r="P52" s="58"/>
    </row>
    <row r="53" spans="1:16" s="19" customFormat="1" ht="84">
      <c r="A53" s="53"/>
      <c r="B53" s="53"/>
      <c r="C53" s="11" t="s">
        <v>323</v>
      </c>
      <c r="D53" s="10" t="s">
        <v>324</v>
      </c>
      <c r="E53" s="13" t="s">
        <v>325</v>
      </c>
      <c r="F53" s="40" t="s">
        <v>326</v>
      </c>
      <c r="G53" s="16" t="s">
        <v>327</v>
      </c>
      <c r="H53" s="16" t="s">
        <v>328</v>
      </c>
      <c r="I53" s="16" t="s">
        <v>329</v>
      </c>
      <c r="J53" s="17" t="s">
        <v>197</v>
      </c>
      <c r="K53" s="21" t="s">
        <v>330</v>
      </c>
      <c r="L53" s="12">
        <f t="shared" si="1"/>
        <v>75</v>
      </c>
      <c r="M53" s="12">
        <v>5</v>
      </c>
      <c r="N53" s="12">
        <v>80</v>
      </c>
      <c r="O53" s="12">
        <f>N53</f>
        <v>80</v>
      </c>
      <c r="P53" s="59"/>
    </row>
    <row r="54" spans="1:16" s="19" customFormat="1" ht="73.5">
      <c r="A54" s="51" t="s">
        <v>331</v>
      </c>
      <c r="B54" s="51">
        <v>1</v>
      </c>
      <c r="C54" s="54" t="s">
        <v>332</v>
      </c>
      <c r="D54" s="10" t="s">
        <v>216</v>
      </c>
      <c r="E54" s="13" t="s">
        <v>333</v>
      </c>
      <c r="F54" s="40" t="s">
        <v>334</v>
      </c>
      <c r="G54" s="30" t="s">
        <v>335</v>
      </c>
      <c r="H54" s="20" t="s">
        <v>336</v>
      </c>
      <c r="I54" s="16" t="s">
        <v>337</v>
      </c>
      <c r="J54" s="33" t="s">
        <v>287</v>
      </c>
      <c r="K54" s="21" t="s">
        <v>338</v>
      </c>
      <c r="L54" s="12">
        <f t="shared" si="1"/>
        <v>35</v>
      </c>
      <c r="M54" s="12">
        <v>5</v>
      </c>
      <c r="N54" s="12">
        <v>40</v>
      </c>
      <c r="O54" s="57">
        <f>SUM(N54:N56)</f>
        <v>120</v>
      </c>
      <c r="P54" s="57">
        <f>O54</f>
        <v>120</v>
      </c>
    </row>
    <row r="55" spans="1:16" s="19" customFormat="1" ht="94.5">
      <c r="A55" s="52"/>
      <c r="B55" s="52"/>
      <c r="C55" s="55"/>
      <c r="D55" s="10" t="s">
        <v>208</v>
      </c>
      <c r="E55" s="13" t="s">
        <v>339</v>
      </c>
      <c r="F55" s="40" t="s">
        <v>340</v>
      </c>
      <c r="G55" s="30" t="s">
        <v>341</v>
      </c>
      <c r="H55" s="28" t="s">
        <v>342</v>
      </c>
      <c r="I55" s="35" t="s">
        <v>343</v>
      </c>
      <c r="J55" s="17" t="s">
        <v>96</v>
      </c>
      <c r="K55" s="18" t="s">
        <v>344</v>
      </c>
      <c r="L55" s="12">
        <f t="shared" si="1"/>
        <v>35</v>
      </c>
      <c r="M55" s="12">
        <v>5</v>
      </c>
      <c r="N55" s="12">
        <v>40</v>
      </c>
      <c r="O55" s="58"/>
      <c r="P55" s="58"/>
    </row>
    <row r="56" spans="1:16" s="19" customFormat="1" ht="84">
      <c r="A56" s="53"/>
      <c r="B56" s="53"/>
      <c r="C56" s="56"/>
      <c r="D56" s="10" t="s">
        <v>242</v>
      </c>
      <c r="E56" s="13" t="s">
        <v>263</v>
      </c>
      <c r="F56" s="40" t="s">
        <v>345</v>
      </c>
      <c r="G56" s="14"/>
      <c r="H56" s="15" t="s">
        <v>265</v>
      </c>
      <c r="I56" s="16" t="s">
        <v>266</v>
      </c>
      <c r="J56" s="17" t="s">
        <v>197</v>
      </c>
      <c r="K56" s="18" t="s">
        <v>267</v>
      </c>
      <c r="L56" s="12">
        <f t="shared" si="1"/>
        <v>35</v>
      </c>
      <c r="M56" s="12">
        <v>5</v>
      </c>
      <c r="N56" s="12">
        <v>40</v>
      </c>
      <c r="O56" s="59"/>
      <c r="P56" s="59"/>
    </row>
    <row r="57" spans="1:16" s="19" customFormat="1" ht="73.5">
      <c r="A57" s="51" t="s">
        <v>346</v>
      </c>
      <c r="B57" s="51">
        <v>3</v>
      </c>
      <c r="C57" s="54" t="s">
        <v>347</v>
      </c>
      <c r="D57" s="10" t="s">
        <v>238</v>
      </c>
      <c r="E57" s="13" t="s">
        <v>348</v>
      </c>
      <c r="F57" s="40" t="s">
        <v>240</v>
      </c>
      <c r="G57" s="42" t="s">
        <v>194</v>
      </c>
      <c r="H57" s="42" t="s">
        <v>195</v>
      </c>
      <c r="I57" s="43" t="s">
        <v>196</v>
      </c>
      <c r="J57" s="44" t="s">
        <v>197</v>
      </c>
      <c r="K57" s="21" t="s">
        <v>198</v>
      </c>
      <c r="L57" s="12">
        <f t="shared" si="1"/>
        <v>45</v>
      </c>
      <c r="M57" s="12">
        <v>5</v>
      </c>
      <c r="N57" s="12">
        <v>50</v>
      </c>
      <c r="O57" s="57">
        <f>SUM(N57:N58)</f>
        <v>100</v>
      </c>
      <c r="P57" s="57">
        <f>SUM(O57:O63)</f>
        <v>360</v>
      </c>
    </row>
    <row r="58" spans="1:16" s="19" customFormat="1" ht="73.5">
      <c r="A58" s="52"/>
      <c r="B58" s="52"/>
      <c r="C58" s="56"/>
      <c r="D58" s="10" t="s">
        <v>208</v>
      </c>
      <c r="E58" s="13" t="s">
        <v>290</v>
      </c>
      <c r="F58" s="40" t="s">
        <v>296</v>
      </c>
      <c r="G58" s="34" t="s">
        <v>211</v>
      </c>
      <c r="H58" s="16" t="s">
        <v>212</v>
      </c>
      <c r="I58" s="16" t="s">
        <v>213</v>
      </c>
      <c r="J58" s="17" t="s">
        <v>88</v>
      </c>
      <c r="K58" s="21" t="s">
        <v>214</v>
      </c>
      <c r="L58" s="12">
        <f t="shared" si="1"/>
        <v>45</v>
      </c>
      <c r="M58" s="12">
        <v>5</v>
      </c>
      <c r="N58" s="12">
        <v>50</v>
      </c>
      <c r="O58" s="59"/>
      <c r="P58" s="58"/>
    </row>
    <row r="59" spans="1:16" s="19" customFormat="1" ht="126">
      <c r="A59" s="52"/>
      <c r="B59" s="52"/>
      <c r="C59" s="54" t="s">
        <v>349</v>
      </c>
      <c r="D59" s="10" t="s">
        <v>208</v>
      </c>
      <c r="E59" s="13" t="s">
        <v>290</v>
      </c>
      <c r="F59" s="40" t="s">
        <v>350</v>
      </c>
      <c r="G59" s="30" t="s">
        <v>292</v>
      </c>
      <c r="H59" s="28" t="s">
        <v>293</v>
      </c>
      <c r="I59" s="16" t="s">
        <v>294</v>
      </c>
      <c r="J59" s="33" t="s">
        <v>88</v>
      </c>
      <c r="K59" s="18" t="s">
        <v>295</v>
      </c>
      <c r="L59" s="12">
        <f t="shared" si="1"/>
        <v>35</v>
      </c>
      <c r="M59" s="12">
        <v>5</v>
      </c>
      <c r="N59" s="12">
        <v>40</v>
      </c>
      <c r="O59" s="57">
        <f>SUM(N59:N61)</f>
        <v>120</v>
      </c>
      <c r="P59" s="58"/>
    </row>
    <row r="60" spans="1:16" s="19" customFormat="1" ht="42">
      <c r="A60" s="52"/>
      <c r="B60" s="52"/>
      <c r="C60" s="55"/>
      <c r="D60" s="10" t="s">
        <v>242</v>
      </c>
      <c r="E60" s="13" t="s">
        <v>351</v>
      </c>
      <c r="F60" s="40" t="s">
        <v>352</v>
      </c>
      <c r="G60" s="30" t="s">
        <v>353</v>
      </c>
      <c r="H60" s="15" t="s">
        <v>354</v>
      </c>
      <c r="I60" s="16" t="s">
        <v>355</v>
      </c>
      <c r="J60" s="17" t="s">
        <v>197</v>
      </c>
      <c r="K60" s="18" t="s">
        <v>356</v>
      </c>
      <c r="L60" s="12">
        <f t="shared" si="1"/>
        <v>35</v>
      </c>
      <c r="M60" s="12">
        <v>5</v>
      </c>
      <c r="N60" s="12">
        <v>40</v>
      </c>
      <c r="O60" s="58"/>
      <c r="P60" s="58"/>
    </row>
    <row r="61" spans="1:16" s="19" customFormat="1" ht="63">
      <c r="A61" s="52"/>
      <c r="B61" s="52"/>
      <c r="C61" s="56"/>
      <c r="D61" s="10" t="s">
        <v>208</v>
      </c>
      <c r="E61" s="13" t="s">
        <v>311</v>
      </c>
      <c r="F61" s="40" t="s">
        <v>312</v>
      </c>
      <c r="G61" s="30" t="s">
        <v>97</v>
      </c>
      <c r="H61" s="28" t="s">
        <v>98</v>
      </c>
      <c r="I61" s="16" t="s">
        <v>313</v>
      </c>
      <c r="J61" s="17" t="s">
        <v>96</v>
      </c>
      <c r="K61" s="18" t="s">
        <v>314</v>
      </c>
      <c r="L61" s="12">
        <f t="shared" si="1"/>
        <v>35</v>
      </c>
      <c r="M61" s="12">
        <v>5</v>
      </c>
      <c r="N61" s="12">
        <v>40</v>
      </c>
      <c r="O61" s="59"/>
      <c r="P61" s="58"/>
    </row>
    <row r="62" spans="1:16" s="45" customFormat="1" ht="84">
      <c r="A62" s="52"/>
      <c r="B62" s="52"/>
      <c r="C62" s="54" t="s">
        <v>357</v>
      </c>
      <c r="D62" s="10" t="s">
        <v>324</v>
      </c>
      <c r="E62" s="13" t="s">
        <v>325</v>
      </c>
      <c r="F62" s="40" t="s">
        <v>358</v>
      </c>
      <c r="G62" s="16" t="s">
        <v>327</v>
      </c>
      <c r="H62" s="16" t="s">
        <v>328</v>
      </c>
      <c r="I62" s="16" t="s">
        <v>329</v>
      </c>
      <c r="J62" s="17" t="s">
        <v>197</v>
      </c>
      <c r="K62" s="21" t="s">
        <v>330</v>
      </c>
      <c r="L62" s="12">
        <f t="shared" si="1"/>
        <v>75</v>
      </c>
      <c r="M62" s="12">
        <v>5</v>
      </c>
      <c r="N62" s="12">
        <v>80</v>
      </c>
      <c r="O62" s="57">
        <f>SUM(N62:N63)</f>
        <v>140</v>
      </c>
      <c r="P62" s="58"/>
    </row>
    <row r="63" spans="1:16" s="45" customFormat="1" ht="63">
      <c r="A63" s="53"/>
      <c r="B63" s="53"/>
      <c r="C63" s="56"/>
      <c r="D63" s="10" t="s">
        <v>324</v>
      </c>
      <c r="E63" s="13" t="s">
        <v>359</v>
      </c>
      <c r="F63" s="40" t="s">
        <v>360</v>
      </c>
      <c r="G63" s="16" t="s">
        <v>361</v>
      </c>
      <c r="H63" s="16" t="s">
        <v>362</v>
      </c>
      <c r="I63" s="16" t="s">
        <v>363</v>
      </c>
      <c r="J63" s="17" t="s">
        <v>88</v>
      </c>
      <c r="K63" s="21" t="s">
        <v>364</v>
      </c>
      <c r="L63" s="12">
        <f t="shared" si="1"/>
        <v>55</v>
      </c>
      <c r="M63" s="12">
        <v>5</v>
      </c>
      <c r="N63" s="12">
        <v>60</v>
      </c>
      <c r="O63" s="59"/>
      <c r="P63" s="59"/>
    </row>
    <row r="64" spans="1:16" s="19" customFormat="1" ht="126">
      <c r="A64" s="51" t="s">
        <v>85</v>
      </c>
      <c r="B64" s="51">
        <v>5</v>
      </c>
      <c r="C64" s="11" t="s">
        <v>365</v>
      </c>
      <c r="D64" s="10" t="s">
        <v>366</v>
      </c>
      <c r="E64" s="13" t="s">
        <v>367</v>
      </c>
      <c r="F64" s="40" t="s">
        <v>368</v>
      </c>
      <c r="G64" s="30" t="s">
        <v>369</v>
      </c>
      <c r="H64" s="30" t="s">
        <v>370</v>
      </c>
      <c r="I64" s="16" t="s">
        <v>371</v>
      </c>
      <c r="J64" s="33" t="s">
        <v>372</v>
      </c>
      <c r="K64" s="21" t="s">
        <v>373</v>
      </c>
      <c r="L64" s="12">
        <f t="shared" si="1"/>
        <v>75</v>
      </c>
      <c r="M64" s="12">
        <v>5</v>
      </c>
      <c r="N64" s="12">
        <v>80</v>
      </c>
      <c r="O64" s="12">
        <f>N64</f>
        <v>80</v>
      </c>
      <c r="P64" s="57">
        <f>SUM(O64:O71)</f>
        <v>480</v>
      </c>
    </row>
    <row r="65" spans="1:16" s="19" customFormat="1" ht="31.5">
      <c r="A65" s="52"/>
      <c r="B65" s="52"/>
      <c r="C65" s="11" t="s">
        <v>374</v>
      </c>
      <c r="D65" s="10" t="s">
        <v>375</v>
      </c>
      <c r="E65" s="13" t="s">
        <v>376</v>
      </c>
      <c r="F65" s="40" t="s">
        <v>377</v>
      </c>
      <c r="G65" s="16" t="s">
        <v>378</v>
      </c>
      <c r="H65" s="16" t="s">
        <v>379</v>
      </c>
      <c r="I65" s="16" t="s">
        <v>380</v>
      </c>
      <c r="J65" s="17" t="s">
        <v>88</v>
      </c>
      <c r="K65" s="21" t="s">
        <v>381</v>
      </c>
      <c r="L65" s="12">
        <f t="shared" si="1"/>
        <v>35</v>
      </c>
      <c r="M65" s="12">
        <v>5</v>
      </c>
      <c r="N65" s="12">
        <v>40</v>
      </c>
      <c r="O65" s="12">
        <f>N65</f>
        <v>40</v>
      </c>
      <c r="P65" s="58"/>
    </row>
    <row r="66" spans="1:16" s="19" customFormat="1" ht="73.5">
      <c r="A66" s="52"/>
      <c r="B66" s="52"/>
      <c r="C66" s="54" t="s">
        <v>382</v>
      </c>
      <c r="D66" s="10" t="s">
        <v>383</v>
      </c>
      <c r="E66" s="13" t="s">
        <v>384</v>
      </c>
      <c r="F66" s="40" t="s">
        <v>385</v>
      </c>
      <c r="G66" s="42" t="s">
        <v>386</v>
      </c>
      <c r="H66" s="42" t="s">
        <v>387</v>
      </c>
      <c r="I66" s="43" t="s">
        <v>388</v>
      </c>
      <c r="J66" s="44" t="s">
        <v>389</v>
      </c>
      <c r="K66" s="21" t="s">
        <v>390</v>
      </c>
      <c r="L66" s="12">
        <f t="shared" si="1"/>
        <v>75</v>
      </c>
      <c r="M66" s="12">
        <v>5</v>
      </c>
      <c r="N66" s="12">
        <v>80</v>
      </c>
      <c r="O66" s="57">
        <f>SUM(N66:N67)</f>
        <v>160</v>
      </c>
      <c r="P66" s="58"/>
    </row>
    <row r="67" spans="1:16" s="19" customFormat="1" ht="105">
      <c r="A67" s="52"/>
      <c r="B67" s="52"/>
      <c r="C67" s="56"/>
      <c r="D67" s="10" t="s">
        <v>391</v>
      </c>
      <c r="E67" s="13" t="s">
        <v>392</v>
      </c>
      <c r="F67" s="40" t="s">
        <v>393</v>
      </c>
      <c r="G67" s="30" t="s">
        <v>394</v>
      </c>
      <c r="H67" s="46" t="s">
        <v>395</v>
      </c>
      <c r="I67" s="47" t="s">
        <v>396</v>
      </c>
      <c r="J67" s="17" t="s">
        <v>397</v>
      </c>
      <c r="K67" s="21" t="s">
        <v>398</v>
      </c>
      <c r="L67" s="12">
        <f t="shared" si="1"/>
        <v>75</v>
      </c>
      <c r="M67" s="12">
        <v>5</v>
      </c>
      <c r="N67" s="12">
        <v>80</v>
      </c>
      <c r="O67" s="59"/>
      <c r="P67" s="58"/>
    </row>
    <row r="68" spans="1:16" s="19" customFormat="1" ht="52.5">
      <c r="A68" s="52"/>
      <c r="B68" s="52"/>
      <c r="C68" s="54" t="s">
        <v>399</v>
      </c>
      <c r="D68" s="10" t="s">
        <v>391</v>
      </c>
      <c r="E68" s="13" t="s">
        <v>400</v>
      </c>
      <c r="F68" s="40" t="s">
        <v>401</v>
      </c>
      <c r="G68" s="30" t="s">
        <v>402</v>
      </c>
      <c r="H68" s="46" t="s">
        <v>403</v>
      </c>
      <c r="I68" s="35" t="s">
        <v>404</v>
      </c>
      <c r="J68" s="17" t="s">
        <v>372</v>
      </c>
      <c r="K68" s="21" t="s">
        <v>405</v>
      </c>
      <c r="L68" s="12">
        <f t="shared" si="1"/>
        <v>35</v>
      </c>
      <c r="M68" s="12">
        <v>5</v>
      </c>
      <c r="N68" s="12">
        <v>40</v>
      </c>
      <c r="O68" s="57">
        <f>SUM(N68:N69)</f>
        <v>80</v>
      </c>
      <c r="P68" s="58"/>
    </row>
    <row r="69" spans="1:16" s="19" customFormat="1" ht="168">
      <c r="A69" s="52"/>
      <c r="B69" s="52"/>
      <c r="C69" s="56"/>
      <c r="D69" s="10" t="s">
        <v>406</v>
      </c>
      <c r="E69" s="13" t="s">
        <v>407</v>
      </c>
      <c r="F69" s="11" t="s">
        <v>408</v>
      </c>
      <c r="G69" s="37" t="s">
        <v>409</v>
      </c>
      <c r="H69" s="38" t="s">
        <v>410</v>
      </c>
      <c r="I69" s="35" t="s">
        <v>411</v>
      </c>
      <c r="J69" s="39" t="s">
        <v>88</v>
      </c>
      <c r="K69" s="18" t="s">
        <v>412</v>
      </c>
      <c r="L69" s="12">
        <f t="shared" si="1"/>
        <v>35</v>
      </c>
      <c r="M69" s="12">
        <v>5</v>
      </c>
      <c r="N69" s="12">
        <v>40</v>
      </c>
      <c r="O69" s="59"/>
      <c r="P69" s="58"/>
    </row>
    <row r="70" spans="1:16" s="19" customFormat="1" ht="63">
      <c r="A70" s="52"/>
      <c r="B70" s="52"/>
      <c r="C70" s="54" t="s">
        <v>413</v>
      </c>
      <c r="D70" s="10" t="s">
        <v>383</v>
      </c>
      <c r="E70" s="13" t="s">
        <v>414</v>
      </c>
      <c r="F70" s="40" t="s">
        <v>415</v>
      </c>
      <c r="G70" s="42" t="s">
        <v>416</v>
      </c>
      <c r="H70" s="42" t="s">
        <v>417</v>
      </c>
      <c r="I70" s="43" t="s">
        <v>418</v>
      </c>
      <c r="J70" s="44" t="s">
        <v>419</v>
      </c>
      <c r="K70" s="21" t="s">
        <v>420</v>
      </c>
      <c r="L70" s="12">
        <f>N70-M70</f>
        <v>35</v>
      </c>
      <c r="M70" s="12">
        <v>5</v>
      </c>
      <c r="N70" s="12">
        <v>40</v>
      </c>
      <c r="O70" s="57">
        <f>SUM(N70:N71)</f>
        <v>120</v>
      </c>
      <c r="P70" s="58"/>
    </row>
    <row r="71" spans="1:16" s="19" customFormat="1" ht="73.5">
      <c r="A71" s="53"/>
      <c r="B71" s="53"/>
      <c r="C71" s="56"/>
      <c r="D71" s="10" t="s">
        <v>383</v>
      </c>
      <c r="E71" s="13" t="s">
        <v>421</v>
      </c>
      <c r="F71" s="40" t="s">
        <v>422</v>
      </c>
      <c r="G71" s="42" t="s">
        <v>386</v>
      </c>
      <c r="H71" s="42" t="s">
        <v>387</v>
      </c>
      <c r="I71" s="43" t="s">
        <v>388</v>
      </c>
      <c r="J71" s="44" t="s">
        <v>389</v>
      </c>
      <c r="K71" s="21" t="s">
        <v>390</v>
      </c>
      <c r="L71" s="12">
        <f>N71-M71</f>
        <v>75</v>
      </c>
      <c r="M71" s="12">
        <v>5</v>
      </c>
      <c r="N71" s="12">
        <v>80</v>
      </c>
      <c r="O71" s="59"/>
      <c r="P71" s="59"/>
    </row>
    <row r="72" spans="1:16" s="45" customFormat="1" ht="10.5">
      <c r="A72" s="70" t="s">
        <v>423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</row>
    <row r="73" spans="1:16" s="45" customFormat="1" ht="10.5">
      <c r="A73" s="71" t="s">
        <v>424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</sheetData>
  <autoFilter ref="D1:D73"/>
  <mergeCells count="79">
    <mergeCell ref="A72:P72"/>
    <mergeCell ref="A73:P73"/>
    <mergeCell ref="P64:P71"/>
    <mergeCell ref="C66:C67"/>
    <mergeCell ref="O66:O67"/>
    <mergeCell ref="C68:C69"/>
    <mergeCell ref="O68:O69"/>
    <mergeCell ref="C70:C71"/>
    <mergeCell ref="O70:O71"/>
    <mergeCell ref="O62:O63"/>
    <mergeCell ref="A64:A71"/>
    <mergeCell ref="B64:B71"/>
    <mergeCell ref="A57:A63"/>
    <mergeCell ref="B57:B63"/>
    <mergeCell ref="C57:C58"/>
    <mergeCell ref="O57:O58"/>
    <mergeCell ref="P57:P63"/>
    <mergeCell ref="A48:A53"/>
    <mergeCell ref="B48:B53"/>
    <mergeCell ref="C48:C49"/>
    <mergeCell ref="O48:O49"/>
    <mergeCell ref="P48:P53"/>
    <mergeCell ref="C50:C51"/>
    <mergeCell ref="O50:O51"/>
    <mergeCell ref="A54:A56"/>
    <mergeCell ref="B54:B56"/>
    <mergeCell ref="C54:C56"/>
    <mergeCell ref="O54:O56"/>
    <mergeCell ref="P54:P56"/>
    <mergeCell ref="C59:C61"/>
    <mergeCell ref="O59:O61"/>
    <mergeCell ref="C62:C63"/>
    <mergeCell ref="A27:A32"/>
    <mergeCell ref="B27:B32"/>
    <mergeCell ref="C27:C28"/>
    <mergeCell ref="O27:O28"/>
    <mergeCell ref="P33:P47"/>
    <mergeCell ref="C35:C36"/>
    <mergeCell ref="O35:O36"/>
    <mergeCell ref="C37:C38"/>
    <mergeCell ref="O37:O38"/>
    <mergeCell ref="C39:C40"/>
    <mergeCell ref="O39:O40"/>
    <mergeCell ref="C42:C43"/>
    <mergeCell ref="O42:O43"/>
    <mergeCell ref="C44:C45"/>
    <mergeCell ref="A33:A47"/>
    <mergeCell ref="B33:B47"/>
    <mergeCell ref="C33:C34"/>
    <mergeCell ref="O33:O34"/>
    <mergeCell ref="O44:O45"/>
    <mergeCell ref="C46:C47"/>
    <mergeCell ref="O46:O47"/>
    <mergeCell ref="P27:P32"/>
    <mergeCell ref="C14:C15"/>
    <mergeCell ref="O14:O15"/>
    <mergeCell ref="C16:C17"/>
    <mergeCell ref="O16:O17"/>
    <mergeCell ref="P18:P26"/>
    <mergeCell ref="C21:C23"/>
    <mergeCell ref="O21:O23"/>
    <mergeCell ref="C24:C26"/>
    <mergeCell ref="O24:O26"/>
    <mergeCell ref="C30:C32"/>
    <mergeCell ref="O30:O32"/>
    <mergeCell ref="A18:A26"/>
    <mergeCell ref="B18:B26"/>
    <mergeCell ref="C18:C20"/>
    <mergeCell ref="O18:O20"/>
    <mergeCell ref="A1:P1"/>
    <mergeCell ref="A5:A17"/>
    <mergeCell ref="B5:B17"/>
    <mergeCell ref="C5:C7"/>
    <mergeCell ref="O5:O7"/>
    <mergeCell ref="P5:P17"/>
    <mergeCell ref="C8:C10"/>
    <mergeCell ref="O8:O10"/>
    <mergeCell ref="C11:C13"/>
    <mergeCell ref="O11:O13"/>
  </mergeCells>
  <phoneticPr fontId="1" type="noConversion"/>
  <pageMargins left="0.19685039370078741" right="0.19685039370078741" top="0.39370078740157483" bottom="0.3937007874015748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2014-01-17T10:07:49Z</dcterms:modified>
</cp:coreProperties>
</file>